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00" windowWidth="11280" windowHeight="78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  <sheet name="Sheet1" sheetId="13" r:id="rId7"/>
  </sheets>
  <externalReferences>
    <externalReference r:id="rId8"/>
  </externalReferences>
  <definedNames>
    <definedName name="_xlnm.Print_Area" localSheetId="5">'DSTHI (4)'!$B$1:$O$43</definedName>
    <definedName name="_xlnm.Print_Titles" localSheetId="5">'DSTHI (4)'!$1:$7</definedName>
  </definedNames>
  <calcPr calcId="144525"/>
</workbook>
</file>

<file path=xl/calcChain.xml><?xml version="1.0" encoding="utf-8"?>
<calcChain xmlns="http://schemas.openxmlformats.org/spreadsheetml/2006/main">
  <c r="D10" i="13" l="1"/>
  <c r="B10" i="13"/>
  <c r="D2" i="13"/>
  <c r="F9" i="13" l="1"/>
  <c r="D9" i="13"/>
  <c r="F8" i="13"/>
  <c r="D8" i="13"/>
  <c r="D7" i="13"/>
  <c r="F6" i="13"/>
  <c r="D6" i="13"/>
  <c r="F5" i="13"/>
  <c r="F10" i="13" s="1"/>
  <c r="D5" i="13"/>
  <c r="D4" i="13"/>
  <c r="D3" i="13"/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C3" i="11"/>
  <c r="E2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<sst xmlns="http://schemas.openxmlformats.org/spreadsheetml/2006/main" count="1034" uniqueCount="130">
  <si>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</si>
  <si>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</si>
  <si>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</si>
  <si>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</si>
  <si>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</si>
  <si>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</si>
  <si>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</si>
  <si>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</si>
  <si>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</si>
  <si>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</si>
  <si>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</si>
  <si>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</si>
  <si>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</si>
  <si>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</si>
  <si>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</si>
  <si>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</si>
  <si>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</si>
  <si>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</si>
  <si>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</si>
  <si>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</si>
  <si>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</si>
  <si>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</si>
  <si>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</si>
  <si>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</si>
  <si>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</si>
  <si>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</si>
  <si>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</si>
  <si>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</si>
  <si>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</si>
  <si>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</si>
  <si>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</si>
  <si>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</si>
  <si>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</si>
  <si>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</si>
  <si>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</si>
  <si>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</si>
  <si>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</si>
  <si>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</si>
  <si>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</si>
  <si>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</si>
  <si>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</si>
  <si>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</si>
  <si>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</si>
  <si>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</si>
  <si>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</si>
  <si>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</si>
  <si>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</si>
  <si>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</si>
  <si>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Phòng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</si>
  <si>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</si>
  <si>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</si>
  <si>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</si>
  <si>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</si>
  <si>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</si>
  <si>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</si>
  <si>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</si>
  <si>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</si>
  <si>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</si>
  <si>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</si>
  <si>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</si>
  <si>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</si>
  <si>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</si>
  <si>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</si>
  <si>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</si>
  <si>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</si>
  <si>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</si>
  <si>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</si>
  <si>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</si>
  <si>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</si>
  <si>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</si>
  <si>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</si>
  <si>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</si>
  <si>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</si>
  <si>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</si>
  <si>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</si>
  <si>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</si>
  <si>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</si>
  <si>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</si>
  <si>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 xml:space="preserve">      LẬP BẢNG                         GIÁM THỊ            GIÁM KHẢO 1            GIÁM KHẢO 2                PHÒNG KHẢO THÍ</t>
  </si>
  <si>
    <t>S.Lượng</t>
  </si>
  <si>
    <t>-</t>
  </si>
  <si>
    <t>sv</t>
  </si>
  <si>
    <t xml:space="preserve">      LẬP BẢNG                    GIÁM THỊ            GIÁM KHẢO 1            GIÁM KHẢO 2                TT KHẢO THÍ&amp;ĐBCL</t>
  </si>
  <si>
    <t>Bảo</t>
  </si>
  <si>
    <t>Cường</t>
  </si>
  <si>
    <t>Đạt</t>
  </si>
  <si>
    <t>Quang</t>
  </si>
  <si>
    <t>Hiếu</t>
  </si>
  <si>
    <t>Minh</t>
  </si>
  <si>
    <t>Nhân</t>
  </si>
  <si>
    <t>Sơn</t>
  </si>
  <si>
    <t>Tây</t>
  </si>
  <si>
    <t>Thịnh</t>
  </si>
  <si>
    <t>Anh</t>
  </si>
  <si>
    <t>Tuấn</t>
  </si>
  <si>
    <t>Lâm</t>
  </si>
  <si>
    <t>Tài</t>
  </si>
  <si>
    <t>Lê Hoàng</t>
  </si>
  <si>
    <t>1</t>
  </si>
  <si>
    <t>Phạm Công</t>
  </si>
  <si>
    <t>Trần Đình</t>
  </si>
  <si>
    <t>Nguyễn Thanh</t>
  </si>
  <si>
    <t>Trần Đức</t>
  </si>
  <si>
    <t>Trần Bá</t>
  </si>
  <si>
    <t>Nguyễn Đăng</t>
  </si>
  <si>
    <t>Phạm Hữu</t>
  </si>
  <si>
    <t>Nguyễn Đức</t>
  </si>
  <si>
    <t>Nguyễn Văn</t>
  </si>
  <si>
    <t>Nguyễn Phước</t>
  </si>
  <si>
    <t>Đoàn Công</t>
  </si>
  <si>
    <t/>
  </si>
  <si>
    <t>DANH SÁCH SINH VIÊN DỰ THI KTHP 2017-2018</t>
  </si>
  <si>
    <t>Ng. Thị Kim Phượng</t>
  </si>
  <si>
    <t>SỐ MÁY</t>
  </si>
  <si>
    <t>DUNG LƯỢNG</t>
  </si>
  <si>
    <t>Trần Lê Công</t>
  </si>
  <si>
    <t>Nguyễn Đức Thanh</t>
  </si>
  <si>
    <t>Nguyễn Văn Thành</t>
  </si>
  <si>
    <t>Trịnh Đình</t>
  </si>
  <si>
    <t>CSU-MEC 202 AIS</t>
  </si>
  <si>
    <t>508-1-17</t>
  </si>
  <si>
    <t xml:space="preserve">      LẬP BẢNG                    GIÁM THỊ            GIÁM KHẢO 1          GIÁM KHẢO 2             TT KHẢO THÍ&amp;ĐBCL</t>
  </si>
  <si>
    <t>508</t>
  </si>
  <si>
    <t>(LỚP: AIS)</t>
  </si>
  <si>
    <t>MÔN :Cơ Lý Thuyết 2* MÃ MÔN:CSU-MEC202</t>
  </si>
  <si>
    <t>Thời gian:9H30 - Ngày 26/12/2017 - Phòng: 508 - cơ sở:  03 Quang Trung</t>
  </si>
  <si>
    <t>K21CSUXDC</t>
  </si>
  <si>
    <t>ENG-CSU-MEC202-Suat 9H30 - Ngày 26/12/2017</t>
  </si>
  <si>
    <t>K20CSU-XDD</t>
  </si>
  <si>
    <t>K19XCD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</si>
</sst>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</numFmts>
  <fonts count="16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8"/>
      <name val="Times New Roman"/>
      <family val="1"/>
      <charset val="163"/>
    </font>
    <font>
      <sz val="8"/>
      <color theme="1"/>
      <name val="Calibri"/>
      <family val="2"/>
      <scheme val="minor"/>
    </font>
    <font>
      <b/>
      <sz val="7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  <charset val="163"/>
    </font>
    <font>
      <sz val="10"/>
      <name val="Arial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358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100" fillId="0" borderId="0"/>
    <xf numFmtId="0" fontId="101" fillId="0" borderId="0"/>
    <xf numFmtId="0" fontId="2" fillId="0" borderId="0"/>
    <xf numFmtId="0" fontId="2" fillId="0" borderId="0"/>
    <xf numFmtId="0" fontId="102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3" fillId="57" borderId="0" applyNumberFormat="0" applyBorder="0" applyAlignment="0" applyProtection="0"/>
    <xf numFmtId="0" fontId="121" fillId="58" borderId="0" applyNumberFormat="0" applyBorder="0" applyAlignment="0" applyProtection="0"/>
    <xf numFmtId="0" fontId="103" fillId="53" borderId="0" applyNumberFormat="0" applyBorder="0" applyAlignment="0" applyProtection="0"/>
    <xf numFmtId="0" fontId="121" fillId="53" borderId="0" applyNumberFormat="0" applyBorder="0" applyAlignment="0" applyProtection="0"/>
    <xf numFmtId="0" fontId="103" fillId="54" borderId="0" applyNumberFormat="0" applyBorder="0" applyAlignment="0" applyProtection="0"/>
    <xf numFmtId="0" fontId="121" fillId="55" borderId="0" applyNumberFormat="0" applyBorder="0" applyAlignment="0" applyProtection="0"/>
    <xf numFmtId="0" fontId="103" fillId="59" borderId="0" applyNumberFormat="0" applyBorder="0" applyAlignment="0" applyProtection="0"/>
    <xf numFmtId="0" fontId="121" fillId="60" borderId="0" applyNumberFormat="0" applyBorder="0" applyAlignment="0" applyProtection="0"/>
    <xf numFmtId="0" fontId="103" fillId="57" borderId="0" applyNumberFormat="0" applyBorder="0" applyAlignment="0" applyProtection="0"/>
    <xf numFmtId="0" fontId="121" fillId="57" borderId="0" applyNumberFormat="0" applyBorder="0" applyAlignment="0" applyProtection="0"/>
    <xf numFmtId="0" fontId="103" fillId="44" borderId="0" applyNumberFormat="0" applyBorder="0" applyAlignment="0" applyProtection="0"/>
    <xf numFmtId="0" fontId="121" fillId="61" borderId="0" applyNumberFormat="0" applyBorder="0" applyAlignment="0" applyProtection="0"/>
    <xf numFmtId="0" fontId="103" fillId="57" borderId="0" applyNumberFormat="0" applyBorder="0" applyAlignment="0" applyProtection="0"/>
    <xf numFmtId="0" fontId="121" fillId="52" borderId="0" applyNumberFormat="0" applyBorder="0" applyAlignment="0" applyProtection="0"/>
    <xf numFmtId="0" fontId="103" fillId="62" borderId="0" applyNumberFormat="0" applyBorder="0" applyAlignment="0" applyProtection="0"/>
    <xf numFmtId="0" fontId="121" fillId="62" borderId="0" applyNumberFormat="0" applyBorder="0" applyAlignment="0" applyProtection="0"/>
    <xf numFmtId="0" fontId="103" fillId="63" borderId="0" applyNumberFormat="0" applyBorder="0" applyAlignment="0" applyProtection="0"/>
    <xf numFmtId="0" fontId="121" fillId="63" borderId="0" applyNumberFormat="0" applyBorder="0" applyAlignment="0" applyProtection="0"/>
    <xf numFmtId="0" fontId="103" fillId="64" borderId="0" applyNumberFormat="0" applyBorder="0" applyAlignment="0" applyProtection="0"/>
    <xf numFmtId="0" fontId="121" fillId="60" borderId="0" applyNumberFormat="0" applyBorder="0" applyAlignment="0" applyProtection="0"/>
    <xf numFmtId="0" fontId="103" fillId="57" borderId="0" applyNumberFormat="0" applyBorder="0" applyAlignment="0" applyProtection="0"/>
    <xf numFmtId="0" fontId="121" fillId="57" borderId="0" applyNumberFormat="0" applyBorder="0" applyAlignment="0" applyProtection="0"/>
    <xf numFmtId="0" fontId="103" fillId="65" borderId="0" applyNumberFormat="0" applyBorder="0" applyAlignment="0" applyProtection="0"/>
    <xf numFmtId="0" fontId="121" fillId="65" borderId="0" applyNumberFormat="0" applyBorder="0" applyAlignment="0" applyProtection="0"/>
    <xf numFmtId="0" fontId="104" fillId="45" borderId="0" applyNumberFormat="0" applyBorder="0" applyAlignment="0" applyProtection="0"/>
    <xf numFmtId="0" fontId="123" fillId="45" borderId="0" applyNumberFormat="0" applyBorder="0" applyAlignment="0" applyProtection="0"/>
    <xf numFmtId="0" fontId="105" fillId="40" borderId="46" applyNumberFormat="0" applyAlignment="0" applyProtection="0"/>
    <xf numFmtId="0" fontId="125" fillId="66" borderId="47" applyNumberFormat="0" applyAlignment="0" applyProtection="0"/>
    <xf numFmtId="0" fontId="106" fillId="59" borderId="48" applyNumberFormat="0" applyAlignment="0" applyProtection="0"/>
    <xf numFmtId="0" fontId="127" fillId="67" borderId="49" applyNumberFormat="0" applyAlignment="0" applyProtection="0"/>
    <xf numFmtId="165" fontId="2" fillId="0" borderId="0" applyFont="0" applyFill="0" applyBorder="0" applyAlignment="0" applyProtection="0"/>
    <xf numFmtId="0" fontId="128" fillId="0" borderId="0"/>
    <xf numFmtId="0" fontId="107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08" fillId="47" borderId="0" applyNumberFormat="0" applyBorder="0" applyAlignment="0" applyProtection="0"/>
    <xf numFmtId="0" fontId="132" fillId="47" borderId="0" applyNumberFormat="0" applyBorder="0" applyAlignment="0" applyProtection="0"/>
    <xf numFmtId="0" fontId="109" fillId="0" borderId="50" applyNumberFormat="0" applyFill="0" applyAlignment="0" applyProtection="0"/>
    <xf numFmtId="0" fontId="110" fillId="0" borderId="51" applyNumberFormat="0" applyFill="0" applyAlignment="0" applyProtection="0"/>
    <xf numFmtId="0" fontId="111" fillId="0" borderId="52" applyNumberFormat="0" applyFill="0" applyAlignment="0" applyProtection="0"/>
    <xf numFmtId="0" fontId="136" fillId="0" borderId="53" applyNumberFormat="0" applyFill="0" applyAlignment="0" applyProtection="0"/>
    <xf numFmtId="0" fontId="111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8" fillId="0" borderId="0" applyProtection="0"/>
    <xf numFmtId="0" fontId="137" fillId="0" borderId="0" applyProtection="0"/>
    <xf numFmtId="0" fontId="138" fillId="0" borderId="0" applyNumberFormat="0" applyFill="0" applyBorder="0" applyAlignment="0" applyProtection="0">
      <alignment vertical="top"/>
      <protection locked="0"/>
    </xf>
    <xf numFmtId="0" fontId="112" fillId="44" borderId="46" applyNumberFormat="0" applyAlignment="0" applyProtection="0"/>
    <xf numFmtId="0" fontId="113" fillId="0" borderId="54" applyNumberFormat="0" applyFill="0" applyAlignment="0" applyProtection="0"/>
    <xf numFmtId="0" fontId="140" fillId="0" borderId="54" applyNumberFormat="0" applyFill="0" applyAlignment="0" applyProtection="0"/>
    <xf numFmtId="0" fontId="2" fillId="0" borderId="0" applyNumberFormat="0" applyFill="0" applyAlignment="0"/>
    <xf numFmtId="0" fontId="114" fillId="54" borderId="0" applyNumberFormat="0" applyBorder="0" applyAlignment="0" applyProtection="0"/>
    <xf numFmtId="0" fontId="142" fillId="54" borderId="0" applyNumberFormat="0" applyBorder="0" applyAlignment="0" applyProtection="0"/>
    <xf numFmtId="0" fontId="115" fillId="0" borderId="0"/>
    <xf numFmtId="0" fontId="115" fillId="0" borderId="0"/>
    <xf numFmtId="0" fontId="115" fillId="0" borderId="0"/>
    <xf numFmtId="0" fontId="1" fillId="0" borderId="0"/>
    <xf numFmtId="0" fontId="115" fillId="0" borderId="0"/>
    <xf numFmtId="0" fontId="68" fillId="0" borderId="0"/>
    <xf numFmtId="0" fontId="15" fillId="0" borderId="0"/>
    <xf numFmtId="0" fontId="1" fillId="0" borderId="0"/>
    <xf numFmtId="0" fontId="116" fillId="0" borderId="0"/>
    <xf numFmtId="0" fontId="2" fillId="0" borderId="0"/>
    <xf numFmtId="0" fontId="1" fillId="0" borderId="0"/>
    <xf numFmtId="0" fontId="2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5" applyNumberFormat="0" applyFont="0" applyAlignment="0" applyProtection="0"/>
    <xf numFmtId="0" fontId="117" fillId="40" borderId="47" applyNumberFormat="0" applyAlignment="0" applyProtection="0"/>
    <xf numFmtId="0" fontId="145" fillId="66" borderId="46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57" fillId="0" borderId="57" applyNumberFormat="0" applyFill="0" applyAlignment="0" applyProtection="0"/>
    <xf numFmtId="0" fontId="11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02" fillId="0" borderId="0"/>
    <xf numFmtId="0" fontId="102" fillId="0" borderId="0" applyFill="0" applyBorder="0" applyAlignment="0"/>
    <xf numFmtId="9" fontId="153" fillId="0" borderId="6" applyNumberFormat="0" applyBorder="0"/>
    <xf numFmtId="0" fontId="144" fillId="40" borderId="47" applyNumberFormat="0" applyAlignment="0" applyProtection="0"/>
    <xf numFmtId="0" fontId="102" fillId="46" borderId="56" applyNumberFormat="0" applyFont="0" applyAlignment="0" applyProtection="0"/>
    <xf numFmtId="0" fontId="2" fillId="0" borderId="0"/>
    <xf numFmtId="0" fontId="2" fillId="0" borderId="0"/>
    <xf numFmtId="194" fontId="156" fillId="0" borderId="0"/>
    <xf numFmtId="37" fontId="155" fillId="0" borderId="0"/>
    <xf numFmtId="0" fontId="154" fillId="0" borderId="0"/>
    <xf numFmtId="0" fontId="141" fillId="54" borderId="0" applyNumberFormat="0" applyBorder="0" applyAlignment="0" applyProtection="0"/>
    <xf numFmtId="0" fontId="139" fillId="0" borderId="54" applyNumberFormat="0" applyFill="0" applyAlignment="0" applyProtection="0"/>
    <xf numFmtId="0" fontId="102" fillId="0" borderId="0" applyFill="0" applyBorder="0" applyAlignment="0"/>
    <xf numFmtId="0" fontId="152" fillId="44" borderId="46" applyNumberFormat="0" applyAlignment="0" applyProtection="0"/>
    <xf numFmtId="0" fontId="151" fillId="0" borderId="0" applyProtection="0"/>
    <xf numFmtId="0" fontId="137" fillId="0" borderId="0" applyProtection="0"/>
    <xf numFmtId="0" fontId="135" fillId="0" borderId="0" applyNumberFormat="0" applyFill="0" applyBorder="0" applyAlignment="0" applyProtection="0"/>
    <xf numFmtId="0" fontId="135" fillId="0" borderId="52" applyNumberFormat="0" applyFill="0" applyAlignment="0" applyProtection="0"/>
    <xf numFmtId="0" fontId="134" fillId="0" borderId="51" applyNumberFormat="0" applyFill="0" applyAlignment="0" applyProtection="0"/>
    <xf numFmtId="0" fontId="133" fillId="0" borderId="50" applyNumberFormat="0" applyFill="0" applyAlignment="0" applyProtection="0"/>
    <xf numFmtId="0" fontId="102" fillId="0" borderId="0" applyFill="0" applyBorder="0" applyAlignment="0"/>
    <xf numFmtId="0" fontId="131" fillId="47" borderId="0" applyNumberFormat="0" applyBorder="0" applyAlignment="0" applyProtection="0"/>
    <xf numFmtId="0" fontId="129" fillId="0" borderId="0" applyNumberFormat="0" applyFill="0" applyBorder="0" applyAlignment="0" applyProtection="0"/>
    <xf numFmtId="0" fontId="126" fillId="42" borderId="48" applyNumberFormat="0" applyAlignment="0" applyProtection="0"/>
    <xf numFmtId="165" fontId="2" fillId="0" borderId="0" quotePrefix="1" applyFont="0" applyFill="0" applyBorder="0" applyAlignment="0">
      <protection locked="0"/>
    </xf>
    <xf numFmtId="0" fontId="124" fillId="40" borderId="46" applyNumberFormat="0" applyAlignment="0" applyProtection="0"/>
    <xf numFmtId="0" fontId="102" fillId="0" borderId="0" applyFill="0" applyBorder="0" applyAlignment="0"/>
    <xf numFmtId="0" fontId="122" fillId="45" borderId="0" applyNumberFormat="0" applyBorder="0" applyAlignment="0" applyProtection="0"/>
    <xf numFmtId="0" fontId="120" fillId="65" borderId="0" applyNumberFormat="0" applyBorder="0" applyAlignment="0" applyProtection="0"/>
    <xf numFmtId="0" fontId="120" fillId="57" borderId="0" applyNumberFormat="0" applyBorder="0" applyAlignment="0" applyProtection="0"/>
    <xf numFmtId="0" fontId="120" fillId="64" borderId="0" applyNumberFormat="0" applyBorder="0" applyAlignment="0" applyProtection="0"/>
    <xf numFmtId="0" fontId="120" fillId="63" borderId="0" applyNumberFormat="0" applyBorder="0" applyAlignment="0" applyProtection="0"/>
    <xf numFmtId="0" fontId="120" fillId="62" borderId="0" applyNumberFormat="0" applyBorder="0" applyAlignment="0" applyProtection="0"/>
    <xf numFmtId="0" fontId="120" fillId="57" borderId="0" applyNumberFormat="0" applyBorder="0" applyAlignment="0" applyProtection="0"/>
    <xf numFmtId="0" fontId="120" fillId="44" borderId="0" applyNumberFormat="0" applyBorder="0" applyAlignment="0" applyProtection="0"/>
    <xf numFmtId="0" fontId="120" fillId="57" borderId="0" applyNumberFormat="0" applyBorder="0" applyAlignment="0" applyProtection="0"/>
    <xf numFmtId="0" fontId="120" fillId="42" borderId="0" applyNumberFormat="0" applyBorder="0" applyAlignment="0" applyProtection="0"/>
    <xf numFmtId="0" fontId="120" fillId="54" borderId="0" applyNumberFormat="0" applyBorder="0" applyAlignment="0" applyProtection="0"/>
    <xf numFmtId="0" fontId="120" fillId="53" borderId="0" applyNumberFormat="0" applyBorder="0" applyAlignment="0" applyProtection="0"/>
    <xf numFmtId="0" fontId="120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2" fillId="0" borderId="0" applyFill="0" applyBorder="0" applyAlignment="0"/>
    <xf numFmtId="0" fontId="146" fillId="0" borderId="0" applyNumberFormat="0" applyFill="0" applyBorder="0" applyAlignment="0" applyProtection="0"/>
    <xf numFmtId="0" fontId="148" fillId="0" borderId="57" applyNumberFormat="0" applyFill="0" applyAlignment="0" applyProtection="0"/>
    <xf numFmtId="0" fontId="149" fillId="0" borderId="0" applyNumberFormat="0" applyFill="0" applyBorder="0" applyAlignment="0" applyProtection="0"/>
    <xf numFmtId="0" fontId="112" fillId="44" borderId="46" applyNumberFormat="0" applyAlignment="0" applyProtection="0"/>
    <xf numFmtId="0" fontId="2" fillId="0" borderId="0"/>
    <xf numFmtId="0" fontId="112" fillId="44" borderId="46" applyNumberFormat="0" applyAlignment="0" applyProtection="0"/>
  </cellStyleXfs>
  <cellXfs count="226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74" fillId="0" borderId="0" xfId="0" applyFont="1"/>
    <xf numFmtId="0" fontId="0" fillId="0" borderId="0" xfId="0" applyAlignment="1">
      <alignment horizontal="right"/>
    </xf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19" xfId="120" applyNumberFormat="1" applyFont="1" applyFill="1" applyBorder="1" applyAlignment="1" applyProtection="1">
      <alignment horizontal="center" wrapText="1"/>
    </xf>
    <xf numFmtId="0" fontId="97" fillId="0" borderId="42" xfId="182" applyFont="1" applyBorder="1" applyAlignment="1">
      <alignment horizontal="left"/>
    </xf>
    <xf numFmtId="0" fontId="97" fillId="0" borderId="43" xfId="182" applyFont="1" applyBorder="1"/>
    <xf numFmtId="0" fontId="98" fillId="0" borderId="0" xfId="130" quotePrefix="1" applyFont="1" applyAlignment="1">
      <alignment horizontal="center"/>
    </xf>
    <xf numFmtId="0" fontId="0" fillId="0" borderId="0" xfId="0" applyAlignment="1">
      <alignment horizontal="center" vertical="center"/>
    </xf>
    <xf numFmtId="0" fontId="97" fillId="0" borderId="44" xfId="182" applyFont="1" applyFill="1" applyBorder="1" applyAlignment="1">
      <alignment horizontal="left"/>
    </xf>
    <xf numFmtId="0" fontId="97" fillId="39" borderId="45" xfId="182" applyFont="1" applyFill="1" applyBorder="1" applyAlignment="1">
      <alignment horizontal="center"/>
    </xf>
    <xf numFmtId="0" fontId="98" fillId="0" borderId="0" xfId="130" applyFont="1"/>
    <xf numFmtId="0" fontId="97" fillId="0" borderId="0" xfId="182" applyFont="1" applyAlignment="1">
      <alignment horizontal="left"/>
    </xf>
    <xf numFmtId="0" fontId="97" fillId="0" borderId="0" xfId="182" applyFont="1" applyAlignment="1">
      <alignment horizontal="center"/>
    </xf>
    <xf numFmtId="0" fontId="0" fillId="38" borderId="0" xfId="0" applyFill="1"/>
    <xf numFmtId="0" fontId="43" fillId="0" borderId="0" xfId="129" applyFont="1" applyBorder="1" applyAlignment="1" applyProtection="1">
      <alignment horizontal="center"/>
    </xf>
    <xf numFmtId="0" fontId="99" fillId="0" borderId="0" xfId="122" applyFont="1" applyBorder="1" applyAlignment="1">
      <alignment horizontal="right"/>
    </xf>
    <xf numFmtId="0" fontId="99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97" fillId="0" borderId="58" xfId="182" applyFont="1" applyBorder="1" applyAlignment="1">
      <alignment horizontal="left"/>
    </xf>
    <xf numFmtId="0" fontId="97" fillId="0" borderId="59" xfId="182" applyFont="1" applyBorder="1"/>
    <xf numFmtId="0" fontId="158" fillId="0" borderId="8" xfId="120" applyFont="1" applyBorder="1" applyAlignment="1">
      <alignment horizontal="center"/>
    </xf>
    <xf numFmtId="0" fontId="158" fillId="0" borderId="18" xfId="120" applyFont="1" applyBorder="1" applyAlignment="1"/>
    <xf numFmtId="0" fontId="158" fillId="0" borderId="0" xfId="120" applyFont="1" applyBorder="1" applyAlignment="1"/>
    <xf numFmtId="0" fontId="158" fillId="0" borderId="19" xfId="120" applyFont="1" applyBorder="1" applyAlignment="1">
      <alignment horizontal="center"/>
    </xf>
    <xf numFmtId="0" fontId="159" fillId="0" borderId="0" xfId="0" applyFont="1"/>
    <xf numFmtId="0" fontId="95" fillId="0" borderId="3" xfId="133" applyFont="1" applyFill="1" applyBorder="1" applyAlignment="1">
      <alignment horizontal="center"/>
    </xf>
    <xf numFmtId="0" fontId="69" fillId="0" borderId="0" xfId="0" applyFont="1" applyFill="1" applyAlignment="1"/>
    <xf numFmtId="0" fontId="94" fillId="39" borderId="0" xfId="119" applyNumberFormat="1" applyFont="1" applyFill="1" applyAlignment="1"/>
    <xf numFmtId="0" fontId="161" fillId="0" borderId="0" xfId="0" applyFont="1"/>
    <xf numFmtId="0" fontId="162" fillId="0" borderId="11" xfId="120" applyNumberFormat="1" applyFont="1" applyFill="1" applyBorder="1" applyAlignment="1" applyProtection="1">
      <alignment horizontal="left"/>
    </xf>
    <xf numFmtId="0" fontId="162" fillId="0" borderId="12" xfId="120" applyNumberFormat="1" applyFont="1" applyFill="1" applyBorder="1" applyAlignment="1" applyProtection="1">
      <alignment horizontal="left" wrapText="1"/>
    </xf>
    <xf numFmtId="0" fontId="162" fillId="0" borderId="18" xfId="120" applyNumberFormat="1" applyFont="1" applyFill="1" applyBorder="1" applyAlignment="1" applyProtection="1">
      <alignment horizontal="left"/>
    </xf>
    <xf numFmtId="0" fontId="162" fillId="0" borderId="18" xfId="120" applyNumberFormat="1" applyFont="1" applyFill="1" applyBorder="1" applyAlignment="1" applyProtection="1">
      <alignment horizontal="left" wrapText="1"/>
    </xf>
    <xf numFmtId="0" fontId="162" fillId="0" borderId="0" xfId="120" applyNumberFormat="1" applyFont="1" applyFill="1" applyBorder="1" applyAlignment="1" applyProtection="1">
      <alignment horizontal="left"/>
    </xf>
    <xf numFmtId="0" fontId="162" fillId="0" borderId="0" xfId="120" applyNumberFormat="1" applyFont="1" applyFill="1" applyBorder="1" applyAlignment="1" applyProtection="1">
      <alignment horizontal="left" wrapText="1"/>
    </xf>
    <xf numFmtId="0" fontId="162" fillId="0" borderId="20" xfId="120" applyNumberFormat="1" applyFont="1" applyFill="1" applyBorder="1" applyAlignment="1" applyProtection="1">
      <alignment horizontal="left"/>
    </xf>
    <xf numFmtId="0" fontId="162" fillId="0" borderId="21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>
      <alignment horizontal="left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95" fillId="0" borderId="3" xfId="122" applyFont="1" applyFill="1" applyBorder="1" applyAlignment="1">
      <alignment horizontal="center" vertical="center" wrapText="1"/>
    </xf>
    <xf numFmtId="0" fontId="95" fillId="0" borderId="3" xfId="122" applyFont="1" applyFill="1" applyBorder="1" applyAlignment="1">
      <alignment horizontal="center" vertical="center"/>
    </xf>
    <xf numFmtId="0" fontId="95" fillId="0" borderId="20" xfId="122" applyFont="1" applyFill="1" applyBorder="1" applyAlignment="1">
      <alignment horizontal="center" vertical="center" wrapText="1"/>
    </xf>
    <xf numFmtId="0" fontId="95" fillId="0" borderId="18" xfId="122" applyFont="1" applyFill="1" applyBorder="1" applyAlignment="1">
      <alignment horizontal="center" vertical="center" wrapText="1"/>
    </xf>
    <xf numFmtId="0" fontId="95" fillId="0" borderId="21" xfId="122" applyFont="1" applyFill="1" applyBorder="1" applyAlignment="1">
      <alignment horizontal="center" vertical="center" wrapText="1"/>
    </xf>
    <xf numFmtId="0" fontId="95" fillId="0" borderId="29" xfId="122" applyFont="1" applyFill="1" applyBorder="1" applyAlignment="1">
      <alignment horizontal="center" vertical="center" wrapText="1"/>
    </xf>
    <xf numFmtId="0" fontId="95" fillId="0" borderId="23" xfId="122" applyFont="1" applyFill="1" applyBorder="1" applyAlignment="1">
      <alignment horizontal="center" vertical="center" wrapText="1"/>
    </xf>
    <xf numFmtId="0" fontId="95" fillId="0" borderId="25" xfId="122" applyFont="1" applyFill="1" applyBorder="1" applyAlignment="1">
      <alignment horizontal="center" vertical="center" wrapText="1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95" fillId="0" borderId="3" xfId="122" applyFont="1" applyFill="1" applyBorder="1" applyAlignment="1">
      <alignment horizontal="center"/>
    </xf>
    <xf numFmtId="0" fontId="160" fillId="0" borderId="3" xfId="122" applyFont="1" applyFill="1" applyBorder="1" applyAlignment="1">
      <alignment horizontal="center" vertical="center" wrapText="1"/>
    </xf>
    <xf numFmtId="0" fontId="160" fillId="0" borderId="3" xfId="122" applyFont="1" applyFill="1" applyBorder="1" applyAlignment="1">
      <alignment horizontal="center" vertical="center"/>
    </xf>
  </cellXfs>
  <cellStyles count="35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2" xfId="11"/>
    <cellStyle name="2_CMU-PM" xfId="189"/>
    <cellStyle name="20% - Accent1" xfId="12" builtinId="30" customBuiltin="1"/>
    <cellStyle name="20% - Accent1 2" xfId="191"/>
    <cellStyle name="20% - Accent1 3" xfId="350"/>
    <cellStyle name="20% - Accent1 4" xfId="190"/>
    <cellStyle name="20% - Accent2" xfId="13" builtinId="34" customBuiltin="1"/>
    <cellStyle name="20% - Accent2 2" xfId="193"/>
    <cellStyle name="20% - Accent2 3" xfId="349"/>
    <cellStyle name="20% - Accent2 4" xfId="192"/>
    <cellStyle name="20% - Accent3" xfId="14" builtinId="38" customBuiltin="1"/>
    <cellStyle name="20% - Accent3 2" xfId="195"/>
    <cellStyle name="20% - Accent3 3" xfId="348"/>
    <cellStyle name="20% - Accent3 4" xfId="194"/>
    <cellStyle name="20% - Accent4" xfId="15" builtinId="42" customBuiltin="1"/>
    <cellStyle name="20% - Accent4 2" xfId="197"/>
    <cellStyle name="20% - Accent4 3" xfId="347"/>
    <cellStyle name="20% - Accent4 4" xfId="196"/>
    <cellStyle name="20% - Accent5" xfId="16" builtinId="46" customBuiltin="1"/>
    <cellStyle name="20% - Accent5 2" xfId="199"/>
    <cellStyle name="20% - Accent5 3" xfId="346"/>
    <cellStyle name="20% - Accent5 4" xfId="198"/>
    <cellStyle name="20% - Accent6" xfId="17" builtinId="50" customBuiltin="1"/>
    <cellStyle name="20% - Accent6 2" xfId="201"/>
    <cellStyle name="20% - Accent6 3" xfId="345"/>
    <cellStyle name="20% - Accent6 4" xfId="200"/>
    <cellStyle name="3" xfId="18"/>
    <cellStyle name="3_CMU-PM" xfId="202"/>
    <cellStyle name="³f¹ô[0]_ÿÿÿÿÿÿ" xfId="19"/>
    <cellStyle name="³f¹ô_ÿÿÿÿÿÿ" xfId="20"/>
    <cellStyle name="4" xfId="21"/>
    <cellStyle name="40% - Accent1" xfId="22" builtinId="31" customBuiltin="1"/>
    <cellStyle name="40% - Accent1 2" xfId="204"/>
    <cellStyle name="40% - Accent1 3" xfId="344"/>
    <cellStyle name="40% - Accent1 4" xfId="203"/>
    <cellStyle name="40% - Accent2" xfId="23" builtinId="35" customBuiltin="1"/>
    <cellStyle name="40% - Accent2 2" xfId="206"/>
    <cellStyle name="40% - Accent2 3" xfId="343"/>
    <cellStyle name="40% - Accent2 4" xfId="205"/>
    <cellStyle name="40% - Accent3" xfId="24" builtinId="39" customBuiltin="1"/>
    <cellStyle name="40% - Accent3 2" xfId="208"/>
    <cellStyle name="40% - Accent3 3" xfId="342"/>
    <cellStyle name="40% - Accent3 4" xfId="207"/>
    <cellStyle name="40% - Accent4" xfId="25" builtinId="43" customBuiltin="1"/>
    <cellStyle name="40% - Accent4 2" xfId="210"/>
    <cellStyle name="40% - Accent4 3" xfId="341"/>
    <cellStyle name="40% - Accent4 4" xfId="209"/>
    <cellStyle name="40% - Accent5" xfId="26" builtinId="47" customBuiltin="1"/>
    <cellStyle name="40% - Accent5 2" xfId="212"/>
    <cellStyle name="40% - Accent5 3" xfId="340"/>
    <cellStyle name="40% - Accent5 4" xfId="211"/>
    <cellStyle name="40% - Accent6" xfId="27" builtinId="51" customBuiltin="1"/>
    <cellStyle name="40% - Accent6 2" xfId="214"/>
    <cellStyle name="40% - Accent6 3" xfId="339"/>
    <cellStyle name="40% - Accent6 4" xfId="213"/>
    <cellStyle name="60% - Accent1" xfId="28" builtinId="32" customBuiltin="1"/>
    <cellStyle name="60% - Accent1 2" xfId="216"/>
    <cellStyle name="60% - Accent1 3" xfId="338"/>
    <cellStyle name="60% - Accent1 4" xfId="215"/>
    <cellStyle name="60% - Accent2" xfId="29" builtinId="36" customBuiltin="1"/>
    <cellStyle name="60% - Accent2 2" xfId="218"/>
    <cellStyle name="60% - Accent2 3" xfId="337"/>
    <cellStyle name="60% - Accent2 4" xfId="217"/>
    <cellStyle name="60% - Accent3" xfId="30" builtinId="40" customBuiltin="1"/>
    <cellStyle name="60% - Accent3 2" xfId="220"/>
    <cellStyle name="60% - Accent3 3" xfId="336"/>
    <cellStyle name="60% - Accent3 4" xfId="219"/>
    <cellStyle name="60% - Accent4" xfId="31" builtinId="44" customBuiltin="1"/>
    <cellStyle name="60% - Accent4 2" xfId="222"/>
    <cellStyle name="60% - Accent4 3" xfId="335"/>
    <cellStyle name="60% - Accent4 4" xfId="221"/>
    <cellStyle name="60% - Accent5" xfId="32" builtinId="48" customBuiltin="1"/>
    <cellStyle name="60% - Accent5 2" xfId="224"/>
    <cellStyle name="60% - Accent5 3" xfId="334"/>
    <cellStyle name="60% - Accent5 4" xfId="223"/>
    <cellStyle name="60% - Accent6" xfId="33" builtinId="52" customBuiltin="1"/>
    <cellStyle name="60% - Accent6 2" xfId="226"/>
    <cellStyle name="60% - Accent6 3" xfId="333"/>
    <cellStyle name="60% - Accent6 4" xfId="225"/>
    <cellStyle name="Accent1" xfId="34" builtinId="29" customBuiltin="1"/>
    <cellStyle name="Accent1 2" xfId="228"/>
    <cellStyle name="Accent1 3" xfId="332"/>
    <cellStyle name="Accent1 4" xfId="227"/>
    <cellStyle name="Accent2" xfId="35" builtinId="33" customBuiltin="1"/>
    <cellStyle name="Accent2 2" xfId="230"/>
    <cellStyle name="Accent2 3" xfId="331"/>
    <cellStyle name="Accent2 4" xfId="229"/>
    <cellStyle name="Accent3" xfId="36" builtinId="37" customBuiltin="1"/>
    <cellStyle name="Accent3 2" xfId="232"/>
    <cellStyle name="Accent3 3" xfId="330"/>
    <cellStyle name="Accent3 4" xfId="231"/>
    <cellStyle name="Accent4" xfId="37" builtinId="41" customBuiltin="1"/>
    <cellStyle name="Accent4 2" xfId="234"/>
    <cellStyle name="Accent4 3" xfId="329"/>
    <cellStyle name="Accent4 4" xfId="233"/>
    <cellStyle name="Accent5" xfId="38" builtinId="45" customBuiltin="1"/>
    <cellStyle name="Accent5 2" xfId="236"/>
    <cellStyle name="Accent5 3" xfId="328"/>
    <cellStyle name="Accent5 4" xfId="235"/>
    <cellStyle name="Accent6" xfId="39" builtinId="49" customBuiltin="1"/>
    <cellStyle name="Accent6 2" xfId="238"/>
    <cellStyle name="Accent6 3" xfId="327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3" xfId="326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5"/>
    <cellStyle name="Calc Percent (0)" xfId="61"/>
    <cellStyle name="Calc Percent (1)" xfId="62"/>
    <cellStyle name="Calculation" xfId="63" builtinId="22" customBuiltin="1"/>
    <cellStyle name="Calculation 2" xfId="242"/>
    <cellStyle name="Calculation 3" xfId="324"/>
    <cellStyle name="Calculation 4" xfId="241"/>
    <cellStyle name="category" xfId="64"/>
    <cellStyle name="Comma 2" xfId="66"/>
    <cellStyle name="Comma 2 2" xfId="245"/>
    <cellStyle name="Comma 3" xfId="67"/>
    <cellStyle name="Comma 4" xfId="68"/>
    <cellStyle name="Comma 4 2" xfId="323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Check Cell 2" xfId="244"/>
    <cellStyle name="Check Cell 3" xfId="322"/>
    <cellStyle name="Check Cell 4" xfId="243"/>
    <cellStyle name="Date" xfId="73"/>
    <cellStyle name="Dollar (zero dec)" xfId="74"/>
    <cellStyle name="Enter Currency (0)" xfId="75"/>
    <cellStyle name="Enter Currency (0) 2" xfId="76"/>
    <cellStyle name="Enter Currency (0) 2 2" xfId="319"/>
    <cellStyle name="Excel Built-in Normal" xfId="246"/>
    <cellStyle name="Explanatory Text" xfId="77" builtinId="53" customBuiltin="1"/>
    <cellStyle name="Explanatory Text 2" xfId="248"/>
    <cellStyle name="Explanatory Text 3" xfId="321"/>
    <cellStyle name="Explanatory Text 4" xfId="247"/>
    <cellStyle name="Fixed" xfId="78"/>
    <cellStyle name="Good" xfId="79" builtinId="26" customBuiltin="1"/>
    <cellStyle name="Good 2" xfId="250"/>
    <cellStyle name="Good 3" xfId="320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3" xfId="318"/>
    <cellStyle name="Heading 1 4" xfId="251"/>
    <cellStyle name="Heading 2" xfId="87" builtinId="17" customBuiltin="1"/>
    <cellStyle name="Heading 2 2" xfId="88"/>
    <cellStyle name="Heading 2 3" xfId="317"/>
    <cellStyle name="Heading 2 4" xfId="252"/>
    <cellStyle name="Heading 3" xfId="89" builtinId="18" customBuiltin="1"/>
    <cellStyle name="Heading 3 2" xfId="254"/>
    <cellStyle name="Heading 3 3" xfId="316"/>
    <cellStyle name="Heading 3 4" xfId="253"/>
    <cellStyle name="Heading 4" xfId="90" builtinId="19" customBuiltin="1"/>
    <cellStyle name="Heading 4 2" xfId="256"/>
    <cellStyle name="Heading 4 3" xfId="315"/>
    <cellStyle name="Heading 4 4" xfId="255"/>
    <cellStyle name="HEADING1" xfId="91"/>
    <cellStyle name="HEADING1 1" xfId="257"/>
    <cellStyle name="HEADING1 2" xfId="92"/>
    <cellStyle name="HEADING1 2 2" xfId="314"/>
    <cellStyle name="HEADING1_19AHD" xfId="258"/>
    <cellStyle name="HEADING2" xfId="93"/>
    <cellStyle name="HEADING2 2" xfId="94"/>
    <cellStyle name="HEADING2 2 2" xfId="313"/>
    <cellStyle name="Hyperlink 2" xfId="259"/>
    <cellStyle name="Input" xfId="95" builtinId="20" customBuiltin="1"/>
    <cellStyle name="Input [yellow]" xfId="96"/>
    <cellStyle name="Input [yellow] 2" xfId="97"/>
    <cellStyle name="Input 2" xfId="98"/>
    <cellStyle name="Input 3" xfId="312"/>
    <cellStyle name="Input 4" xfId="260"/>
    <cellStyle name="Input 5" xfId="355"/>
    <cellStyle name="Input 6" xfId="357"/>
    <cellStyle name="Link Currency (0)" xfId="99"/>
    <cellStyle name="Link Currency (0) 2" xfId="100"/>
    <cellStyle name="Link Currency (0) 2 2" xfId="311"/>
    <cellStyle name="Linked Cell" xfId="101" builtinId="24" customBuiltin="1"/>
    <cellStyle name="Linked Cell 2" xfId="262"/>
    <cellStyle name="Linked Cell 3" xfId="310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eutral" xfId="109" builtinId="28" customBuiltin="1"/>
    <cellStyle name="Neutral 2" xfId="265"/>
    <cellStyle name="Neutral 3" xfId="309"/>
    <cellStyle name="Neutral 4" xfId="264"/>
    <cellStyle name="New Times Roman" xfId="110"/>
    <cellStyle name="New Times Roman 2" xfId="308"/>
    <cellStyle name="no dec" xfId="111"/>
    <cellStyle name="no dec 2" xfId="307"/>
    <cellStyle name="Normal" xfId="0" builtinId="0"/>
    <cellStyle name="Normal - Style1" xfId="112"/>
    <cellStyle name="Normal - Style1 2" xfId="306"/>
    <cellStyle name="Normal 10" xfId="184"/>
    <cellStyle name="Normal 11" xfId="185"/>
    <cellStyle name="Normal 12" xfId="266"/>
    <cellStyle name="Normal 13" xfId="267"/>
    <cellStyle name="Normal 14" xfId="305"/>
    <cellStyle name="Normal 15" xfId="186"/>
    <cellStyle name="Normal 16" xfId="187"/>
    <cellStyle name="Normal 17" xfId="299"/>
    <cellStyle name="Normal 18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3 2" xfId="304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ÍNH" xfId="270"/>
    <cellStyle name="Normal 2 3" xfId="123"/>
    <cellStyle name="Normal 2 3 2" xfId="271"/>
    <cellStyle name="Normal 2 4" xfId="124"/>
    <cellStyle name="Normal 2 4 2" xfId="272"/>
    <cellStyle name="Normal 2 5" xfId="125"/>
    <cellStyle name="Normal 2 6" xfId="126"/>
    <cellStyle name="Normal 2 6 2" xfId="182"/>
    <cellStyle name="Normal 2_AVBD" xfId="273"/>
    <cellStyle name="Normal 3" xfId="127"/>
    <cellStyle name="Normal 3 2" xfId="128"/>
    <cellStyle name="Normal 3 3" xfId="274"/>
    <cellStyle name="Normal 3_16MTR" xfId="275"/>
    <cellStyle name="Normal 4" xfId="129"/>
    <cellStyle name="Normal 4 2" xfId="277"/>
    <cellStyle name="Normal 4 3" xfId="278"/>
    <cellStyle name="Normal 4 4" xfId="279"/>
    <cellStyle name="Normal 4 5" xfId="280"/>
    <cellStyle name="Normal 4 6" xfId="281"/>
    <cellStyle name="Normal 4 7" xfId="282"/>
    <cellStyle name="Normal 4 8" xfId="276"/>
    <cellStyle name="Normal 4_K19CD" xfId="283"/>
    <cellStyle name="Normal 5" xfId="130"/>
    <cellStyle name="Normal 6" xfId="131"/>
    <cellStyle name="Normal 7" xfId="183"/>
    <cellStyle name="Normal 7 2" xfId="284"/>
    <cellStyle name="Normal 8" xfId="285"/>
    <cellStyle name="Normal 9" xfId="286"/>
    <cellStyle name="Normal_ds_anh_van_khoa_12_hk1" xfId="132"/>
    <cellStyle name="Normal_nv2_2003" xfId="133"/>
    <cellStyle name="Normal1" xfId="134"/>
    <cellStyle name="Note" xfId="135" builtinId="10" customBuiltin="1"/>
    <cellStyle name="Note 2" xfId="288"/>
    <cellStyle name="Note 3" xfId="303"/>
    <cellStyle name="Note 4" xfId="287"/>
    <cellStyle name="Output" xfId="136" builtinId="21" customBuiltin="1"/>
    <cellStyle name="Output 2" xfId="290"/>
    <cellStyle name="Output 3" xfId="302"/>
    <cellStyle name="Output 4" xfId="289"/>
    <cellStyle name="Percent (0)" xfId="137"/>
    <cellStyle name="Percent [2]" xfId="138"/>
    <cellStyle name="Percent 2" xfId="139"/>
    <cellStyle name="Percent 2 2" xfId="292"/>
    <cellStyle name="Percent 2 3" xfId="291"/>
    <cellStyle name="Percent 3" xfId="140"/>
    <cellStyle name="Percent 4" xfId="293"/>
    <cellStyle name="PERCENTAGE" xfId="141"/>
    <cellStyle name="PERCENTAGE 2" xfId="301"/>
    <cellStyle name="PrePop Currency (0)" xfId="142"/>
    <cellStyle name="PrePop Currency (0) 2" xfId="143"/>
    <cellStyle name="PrePop Currency (0) 2 2" xfId="300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ext Indent B 2 2" xfId="351"/>
    <cellStyle name="Title" xfId="156" builtinId="15" customBuiltin="1"/>
    <cellStyle name="Title 2" xfId="295"/>
    <cellStyle name="Title 3" xfId="352"/>
    <cellStyle name="Title 4" xfId="294"/>
    <cellStyle name="Total" xfId="157" builtinId="25" customBuiltin="1"/>
    <cellStyle name="Total 2" xfId="158"/>
    <cellStyle name="Total 3" xfId="353"/>
    <cellStyle name="Total 4" xfId="296"/>
    <cellStyle name="Warning Text" xfId="159" builtinId="11" customBuiltin="1"/>
    <cellStyle name="Warning Text 2" xfId="298"/>
    <cellStyle name="Warning Text 3" xfId="354"/>
    <cellStyle name="Warning Text 4" xfId="297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62" t="s">
        <v>5</v>
      </c>
      <c r="B1" s="162"/>
      <c r="C1" s="162"/>
      <c r="D1" s="162"/>
      <c r="F1" s="35" t="s">
        <v>50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62" t="s">
        <v>6</v>
      </c>
      <c r="B2" s="162"/>
      <c r="C2" s="162"/>
      <c r="D2" s="162"/>
      <c r="E2" s="23"/>
      <c r="F2" s="4" t="s">
        <v>7</v>
      </c>
      <c r="G2" s="42" t="s">
        <v>49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80" t="s">
        <v>3</v>
      </c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76" t="s">
        <v>2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F5" s="46"/>
    </row>
    <row r="6" spans="1:32" s="11" customFormat="1" ht="17.25" customHeight="1">
      <c r="A6" s="163" t="s">
        <v>4</v>
      </c>
      <c r="B6" s="10"/>
      <c r="C6" s="166" t="s">
        <v>8</v>
      </c>
      <c r="D6" s="173" t="s">
        <v>9</v>
      </c>
      <c r="E6" s="181" t="s">
        <v>10</v>
      </c>
      <c r="F6" s="169" t="s">
        <v>11</v>
      </c>
      <c r="G6" s="166" t="s">
        <v>12</v>
      </c>
      <c r="H6" s="169" t="s">
        <v>13</v>
      </c>
      <c r="I6" s="172" t="s">
        <v>14</v>
      </c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 t="s">
        <v>15</v>
      </c>
      <c r="Y6" s="172"/>
      <c r="Z6" s="172"/>
      <c r="AA6" s="153" t="s">
        <v>16</v>
      </c>
      <c r="AB6" s="154"/>
      <c r="AC6" s="154"/>
      <c r="AD6" s="155"/>
    </row>
    <row r="7" spans="1:32" s="11" customFormat="1" ht="63.75" customHeight="1">
      <c r="A7" s="164"/>
      <c r="B7" s="12"/>
      <c r="C7" s="167"/>
      <c r="D7" s="174"/>
      <c r="E7" s="182"/>
      <c r="F7" s="170"/>
      <c r="G7" s="167"/>
      <c r="H7" s="177"/>
      <c r="I7" s="13" t="s">
        <v>31</v>
      </c>
      <c r="J7" s="14" t="s">
        <v>34</v>
      </c>
      <c r="K7" s="179" t="s">
        <v>32</v>
      </c>
      <c r="L7" s="179"/>
      <c r="M7" s="179"/>
      <c r="N7" s="179"/>
      <c r="O7" s="179" t="s">
        <v>33</v>
      </c>
      <c r="P7" s="179"/>
      <c r="Q7" s="179"/>
      <c r="R7" s="179"/>
      <c r="S7" s="179" t="s">
        <v>35</v>
      </c>
      <c r="T7" s="179"/>
      <c r="U7" s="179"/>
      <c r="V7" s="179"/>
      <c r="W7" s="14" t="s">
        <v>36</v>
      </c>
      <c r="X7" s="14" t="s">
        <v>37</v>
      </c>
      <c r="Y7" s="14" t="s">
        <v>38</v>
      </c>
      <c r="Z7" s="14" t="s">
        <v>39</v>
      </c>
      <c r="AA7" s="156"/>
      <c r="AB7" s="157"/>
      <c r="AC7" s="157"/>
      <c r="AD7" s="158"/>
    </row>
    <row r="8" spans="1:32" s="18" customFormat="1" ht="21">
      <c r="A8" s="165"/>
      <c r="B8" s="15"/>
      <c r="C8" s="168"/>
      <c r="D8" s="175"/>
      <c r="E8" s="183"/>
      <c r="F8" s="171"/>
      <c r="G8" s="168"/>
      <c r="H8" s="17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9"/>
      <c r="AB8" s="160"/>
      <c r="AC8" s="160"/>
      <c r="AD8" s="161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0"/>
      <c r="AB9" s="151"/>
      <c r="AC9" s="151"/>
      <c r="AD9" s="152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3"/>
      <c r="AB10" s="144"/>
      <c r="AC10" s="144"/>
      <c r="AD10" s="145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3"/>
      <c r="AB11" s="144"/>
      <c r="AC11" s="144"/>
      <c r="AD11" s="145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3"/>
      <c r="AB12" s="144"/>
      <c r="AC12" s="144"/>
      <c r="AD12" s="145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3"/>
      <c r="AB13" s="144"/>
      <c r="AC13" s="144"/>
      <c r="AD13" s="145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3"/>
      <c r="AB14" s="144"/>
      <c r="AC14" s="144"/>
      <c r="AD14" s="145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3"/>
      <c r="AB15" s="144"/>
      <c r="AC15" s="144"/>
      <c r="AD15" s="145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3"/>
      <c r="AB16" s="144"/>
      <c r="AC16" s="144"/>
      <c r="AD16" s="145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3"/>
      <c r="AB17" s="144"/>
      <c r="AC17" s="144"/>
      <c r="AD17" s="145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3"/>
      <c r="AB18" s="144"/>
      <c r="AC18" s="144"/>
      <c r="AD18" s="145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3"/>
      <c r="AB19" s="144"/>
      <c r="AC19" s="144"/>
      <c r="AD19" s="145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3"/>
      <c r="AB20" s="144"/>
      <c r="AC20" s="144"/>
      <c r="AD20" s="145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3"/>
      <c r="AB21" s="144"/>
      <c r="AC21" s="144"/>
      <c r="AD21" s="145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3"/>
      <c r="AB22" s="144"/>
      <c r="AC22" s="144"/>
      <c r="AD22" s="145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6"/>
      <c r="AB23" s="147"/>
      <c r="AC23" s="147"/>
      <c r="AD23" s="14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49" t="s">
        <v>30</v>
      </c>
      <c r="T24" s="149"/>
      <c r="U24" s="149"/>
      <c r="V24" s="149"/>
      <c r="W24" s="149"/>
      <c r="X24" s="149"/>
      <c r="Y24" s="149"/>
      <c r="Z24" s="149"/>
      <c r="AA24" s="149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49" t="s">
        <v>22</v>
      </c>
      <c r="L25" s="149"/>
      <c r="M25" s="149"/>
      <c r="N25" s="149"/>
      <c r="O25" s="149"/>
      <c r="P25" s="149"/>
      <c r="Q25" s="149"/>
      <c r="R25" s="149"/>
      <c r="T25" s="21"/>
      <c r="U25" s="21"/>
      <c r="V25" s="149" t="s">
        <v>23</v>
      </c>
      <c r="W25" s="149"/>
      <c r="X25" s="149"/>
      <c r="Y25" s="149"/>
      <c r="Z25" s="149"/>
      <c r="AA25" s="149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49" t="s">
        <v>24</v>
      </c>
      <c r="L26" s="149"/>
      <c r="M26" s="149"/>
      <c r="N26" s="149"/>
      <c r="O26" s="149"/>
      <c r="P26" s="149"/>
      <c r="Q26" s="149"/>
      <c r="R26" s="149"/>
      <c r="S26" s="30"/>
      <c r="T26" s="30"/>
      <c r="U26" s="30"/>
      <c r="V26" s="149" t="s">
        <v>24</v>
      </c>
      <c r="W26" s="149"/>
      <c r="X26" s="149"/>
      <c r="Y26" s="149"/>
      <c r="Z26" s="149"/>
      <c r="AA26" s="149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51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0"/>
      <c r="AB32" s="151"/>
      <c r="AC32" s="151"/>
      <c r="AD32" s="152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3"/>
      <c r="AB33" s="144"/>
      <c r="AC33" s="144"/>
      <c r="AD33" s="145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3"/>
      <c r="AB34" s="144"/>
      <c r="AC34" s="144"/>
      <c r="AD34" s="145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3"/>
      <c r="AB35" s="144"/>
      <c r="AC35" s="144"/>
      <c r="AD35" s="145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3"/>
      <c r="AB36" s="144"/>
      <c r="AC36" s="144"/>
      <c r="AD36" s="145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3"/>
      <c r="AB37" s="144"/>
      <c r="AC37" s="144"/>
      <c r="AD37" s="145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3"/>
      <c r="AB38" s="144"/>
      <c r="AC38" s="144"/>
      <c r="AD38" s="145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3"/>
      <c r="AB39" s="144"/>
      <c r="AC39" s="144"/>
      <c r="AD39" s="145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3"/>
      <c r="AB40" s="144"/>
      <c r="AC40" s="144"/>
      <c r="AD40" s="145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3"/>
      <c r="AB41" s="144"/>
      <c r="AC41" s="144"/>
      <c r="AD41" s="145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3"/>
      <c r="AB42" s="144"/>
      <c r="AC42" s="144"/>
      <c r="AD42" s="145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3"/>
      <c r="AB43" s="144"/>
      <c r="AC43" s="144"/>
      <c r="AD43" s="145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3"/>
      <c r="AB44" s="144"/>
      <c r="AC44" s="144"/>
      <c r="AD44" s="145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3"/>
      <c r="AB45" s="144"/>
      <c r="AC45" s="144"/>
      <c r="AD45" s="145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6"/>
      <c r="AB46" s="147"/>
      <c r="AC46" s="147"/>
      <c r="AD46" s="14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49" t="s">
        <v>30</v>
      </c>
      <c r="T47" s="149"/>
      <c r="U47" s="149"/>
      <c r="V47" s="149"/>
      <c r="W47" s="149"/>
      <c r="X47" s="149"/>
      <c r="Y47" s="149"/>
      <c r="Z47" s="149"/>
      <c r="AA47" s="149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49" t="s">
        <v>22</v>
      </c>
      <c r="L48" s="149"/>
      <c r="M48" s="149"/>
      <c r="N48" s="149"/>
      <c r="O48" s="149"/>
      <c r="P48" s="149"/>
      <c r="Q48" s="149"/>
      <c r="R48" s="149"/>
      <c r="T48" s="21"/>
      <c r="U48" s="21"/>
      <c r="V48" s="149" t="s">
        <v>23</v>
      </c>
      <c r="W48" s="149"/>
      <c r="X48" s="149"/>
      <c r="Y48" s="149"/>
      <c r="Z48" s="149"/>
      <c r="AA48" s="149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49" t="s">
        <v>24</v>
      </c>
      <c r="L49" s="149"/>
      <c r="M49" s="149"/>
      <c r="N49" s="149"/>
      <c r="O49" s="149"/>
      <c r="P49" s="149"/>
      <c r="Q49" s="149"/>
      <c r="R49" s="149"/>
      <c r="S49" s="30"/>
      <c r="T49" s="30"/>
      <c r="U49" s="30"/>
      <c r="V49" s="149" t="s">
        <v>24</v>
      </c>
      <c r="W49" s="149"/>
      <c r="X49" s="149"/>
      <c r="Y49" s="149"/>
      <c r="Z49" s="149"/>
      <c r="AA49" s="149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52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0"/>
      <c r="AB55" s="151"/>
      <c r="AC55" s="151"/>
      <c r="AD55" s="152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3"/>
      <c r="AB56" s="144"/>
      <c r="AC56" s="144"/>
      <c r="AD56" s="145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3"/>
      <c r="AB57" s="144"/>
      <c r="AC57" s="144"/>
      <c r="AD57" s="145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3"/>
      <c r="AB58" s="144"/>
      <c r="AC58" s="144"/>
      <c r="AD58" s="145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3"/>
      <c r="AB59" s="144"/>
      <c r="AC59" s="144"/>
      <c r="AD59" s="145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3"/>
      <c r="AB60" s="144"/>
      <c r="AC60" s="144"/>
      <c r="AD60" s="145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3"/>
      <c r="AB61" s="144"/>
      <c r="AC61" s="144"/>
      <c r="AD61" s="145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3"/>
      <c r="AB62" s="144"/>
      <c r="AC62" s="144"/>
      <c r="AD62" s="145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3"/>
      <c r="AB63" s="144"/>
      <c r="AC63" s="144"/>
      <c r="AD63" s="145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3"/>
      <c r="AB64" s="144"/>
      <c r="AC64" s="144"/>
      <c r="AD64" s="145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3"/>
      <c r="AB65" s="144"/>
      <c r="AC65" s="144"/>
      <c r="AD65" s="145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3"/>
      <c r="AB66" s="144"/>
      <c r="AC66" s="144"/>
      <c r="AD66" s="145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3"/>
      <c r="AB67" s="144"/>
      <c r="AC67" s="144"/>
      <c r="AD67" s="145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3"/>
      <c r="AB68" s="144"/>
      <c r="AC68" s="144"/>
      <c r="AD68" s="145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6"/>
      <c r="AB69" s="147"/>
      <c r="AC69" s="147"/>
      <c r="AD69" s="14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49" t="s">
        <v>30</v>
      </c>
      <c r="T70" s="149"/>
      <c r="U70" s="149"/>
      <c r="V70" s="149"/>
      <c r="W70" s="149"/>
      <c r="X70" s="149"/>
      <c r="Y70" s="149"/>
      <c r="Z70" s="149"/>
      <c r="AA70" s="149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49" t="s">
        <v>22</v>
      </c>
      <c r="L71" s="149"/>
      <c r="M71" s="149"/>
      <c r="N71" s="149"/>
      <c r="O71" s="149"/>
      <c r="P71" s="149"/>
      <c r="Q71" s="149"/>
      <c r="R71" s="149"/>
      <c r="T71" s="21"/>
      <c r="U71" s="21"/>
      <c r="V71" s="149" t="s">
        <v>23</v>
      </c>
      <c r="W71" s="149"/>
      <c r="X71" s="149"/>
      <c r="Y71" s="149"/>
      <c r="Z71" s="149"/>
      <c r="AA71" s="149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49" t="s">
        <v>24</v>
      </c>
      <c r="L72" s="149"/>
      <c r="M72" s="149"/>
      <c r="N72" s="149"/>
      <c r="O72" s="149"/>
      <c r="P72" s="149"/>
      <c r="Q72" s="149"/>
      <c r="R72" s="149"/>
      <c r="S72" s="30"/>
      <c r="T72" s="30"/>
      <c r="U72" s="30"/>
      <c r="V72" s="149" t="s">
        <v>24</v>
      </c>
      <c r="W72" s="149"/>
      <c r="X72" s="149"/>
      <c r="Y72" s="149"/>
      <c r="Z72" s="149"/>
      <c r="AA72" s="149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53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0"/>
      <c r="AB78" s="151"/>
      <c r="AC78" s="151"/>
      <c r="AD78" s="152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43"/>
      <c r="AB79" s="144"/>
      <c r="AC79" s="144"/>
      <c r="AD79" s="145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43"/>
      <c r="AB80" s="144"/>
      <c r="AC80" s="144"/>
      <c r="AD80" s="145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43"/>
      <c r="AB81" s="144"/>
      <c r="AC81" s="144"/>
      <c r="AD81" s="145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43"/>
      <c r="AB82" s="144"/>
      <c r="AC82" s="144"/>
      <c r="AD82" s="145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43"/>
      <c r="AB83" s="144"/>
      <c r="AC83" s="144"/>
      <c r="AD83" s="145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43"/>
      <c r="AB84" s="144"/>
      <c r="AC84" s="144"/>
      <c r="AD84" s="145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43"/>
      <c r="AB85" s="144"/>
      <c r="AC85" s="144"/>
      <c r="AD85" s="145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43"/>
      <c r="AB86" s="144"/>
      <c r="AC86" s="144"/>
      <c r="AD86" s="145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43"/>
      <c r="AB87" s="144"/>
      <c r="AC87" s="144"/>
      <c r="AD87" s="145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43"/>
      <c r="AB88" s="144"/>
      <c r="AC88" s="144"/>
      <c r="AD88" s="145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43"/>
      <c r="AB89" s="144"/>
      <c r="AC89" s="144"/>
      <c r="AD89" s="145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43"/>
      <c r="AB90" s="144"/>
      <c r="AC90" s="144"/>
      <c r="AD90" s="145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43"/>
      <c r="AB91" s="144"/>
      <c r="AC91" s="144"/>
      <c r="AD91" s="145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6"/>
      <c r="AB92" s="147"/>
      <c r="AC92" s="147"/>
      <c r="AD92" s="14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49" t="s">
        <v>30</v>
      </c>
      <c r="T93" s="149"/>
      <c r="U93" s="149"/>
      <c r="V93" s="149"/>
      <c r="W93" s="149"/>
      <c r="X93" s="149"/>
      <c r="Y93" s="149"/>
      <c r="Z93" s="149"/>
      <c r="AA93" s="149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49" t="s">
        <v>22</v>
      </c>
      <c r="L94" s="149"/>
      <c r="M94" s="149"/>
      <c r="N94" s="149"/>
      <c r="O94" s="149"/>
      <c r="P94" s="149"/>
      <c r="Q94" s="149"/>
      <c r="R94" s="149"/>
      <c r="T94" s="21"/>
      <c r="U94" s="21"/>
      <c r="V94" s="149" t="s">
        <v>23</v>
      </c>
      <c r="W94" s="149"/>
      <c r="X94" s="149"/>
      <c r="Y94" s="149"/>
      <c r="Z94" s="149"/>
      <c r="AA94" s="149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49" t="s">
        <v>24</v>
      </c>
      <c r="L95" s="149"/>
      <c r="M95" s="149"/>
      <c r="N95" s="149"/>
      <c r="O95" s="149"/>
      <c r="P95" s="149"/>
      <c r="Q95" s="149"/>
      <c r="R95" s="149"/>
      <c r="S95" s="30"/>
      <c r="T95" s="30"/>
      <c r="U95" s="30"/>
      <c r="V95" s="149" t="s">
        <v>24</v>
      </c>
      <c r="W95" s="149"/>
      <c r="X95" s="149"/>
      <c r="Y95" s="149"/>
      <c r="Z95" s="149"/>
      <c r="AA95" s="149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54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62" t="s">
        <v>5</v>
      </c>
      <c r="B1" s="162"/>
      <c r="C1" s="162"/>
      <c r="D1" s="162"/>
      <c r="F1" s="35" t="s">
        <v>50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62" t="s">
        <v>6</v>
      </c>
      <c r="B2" s="162"/>
      <c r="C2" s="162"/>
      <c r="D2" s="16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80" t="s">
        <v>3</v>
      </c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76" t="s">
        <v>2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F5" s="46"/>
    </row>
    <row r="6" spans="1:32" s="11" customFormat="1" ht="17.25" customHeight="1">
      <c r="A6" s="163" t="s">
        <v>4</v>
      </c>
      <c r="B6" s="10"/>
      <c r="C6" s="166" t="s">
        <v>8</v>
      </c>
      <c r="D6" s="173" t="s">
        <v>9</v>
      </c>
      <c r="E6" s="181" t="s">
        <v>10</v>
      </c>
      <c r="F6" s="169" t="s">
        <v>11</v>
      </c>
      <c r="G6" s="166" t="s">
        <v>12</v>
      </c>
      <c r="H6" s="169" t="s">
        <v>13</v>
      </c>
      <c r="I6" s="172" t="s">
        <v>14</v>
      </c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 t="s">
        <v>15</v>
      </c>
      <c r="Y6" s="172"/>
      <c r="Z6" s="172"/>
      <c r="AA6" s="153" t="s">
        <v>16</v>
      </c>
      <c r="AB6" s="154"/>
      <c r="AC6" s="154"/>
      <c r="AD6" s="155"/>
    </row>
    <row r="7" spans="1:32" s="11" customFormat="1" ht="63.75" customHeight="1">
      <c r="A7" s="164"/>
      <c r="B7" s="12"/>
      <c r="C7" s="167"/>
      <c r="D7" s="174"/>
      <c r="E7" s="182"/>
      <c r="F7" s="170"/>
      <c r="G7" s="167"/>
      <c r="H7" s="177"/>
      <c r="I7" s="13" t="s">
        <v>31</v>
      </c>
      <c r="J7" s="14" t="s">
        <v>34</v>
      </c>
      <c r="K7" s="179" t="s">
        <v>32</v>
      </c>
      <c r="L7" s="179"/>
      <c r="M7" s="179"/>
      <c r="N7" s="179"/>
      <c r="O7" s="179" t="s">
        <v>33</v>
      </c>
      <c r="P7" s="179"/>
      <c r="Q7" s="179"/>
      <c r="R7" s="179"/>
      <c r="S7" s="179" t="s">
        <v>35</v>
      </c>
      <c r="T7" s="179"/>
      <c r="U7" s="179"/>
      <c r="V7" s="179"/>
      <c r="W7" s="14" t="s">
        <v>36</v>
      </c>
      <c r="X7" s="14" t="s">
        <v>37</v>
      </c>
      <c r="Y7" s="14" t="s">
        <v>38</v>
      </c>
      <c r="Z7" s="14" t="s">
        <v>39</v>
      </c>
      <c r="AA7" s="156"/>
      <c r="AB7" s="157"/>
      <c r="AC7" s="157"/>
      <c r="AD7" s="158"/>
    </row>
    <row r="8" spans="1:32" s="18" customFormat="1" ht="21">
      <c r="A8" s="165"/>
      <c r="B8" s="15"/>
      <c r="C8" s="168"/>
      <c r="D8" s="175"/>
      <c r="E8" s="183"/>
      <c r="F8" s="171"/>
      <c r="G8" s="168"/>
      <c r="H8" s="17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9"/>
      <c r="AB8" s="160"/>
      <c r="AC8" s="160"/>
      <c r="AD8" s="161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87" t="e">
        <f>IF(ISNA(VLOOKUP($B9,#REF!,AA$4,0))=FALSE,VLOOKUP($B9,#REF!,AA$4,0),"")</f>
        <v>#REF!</v>
      </c>
      <c r="AB9" s="188" t="e">
        <f>IF(ISNA(VLOOKUP($B9,#REF!,AB$4,0))=FALSE,VLOOKUP($B9,#REF!,AB$4,0),"")</f>
        <v>#REF!</v>
      </c>
      <c r="AC9" s="188" t="e">
        <f>IF(ISNA(VLOOKUP($B9,#REF!,AC$4,0))=FALSE,VLOOKUP($B9,#REF!,AC$4,0),"")</f>
        <v>#REF!</v>
      </c>
      <c r="AD9" s="189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84" t="e">
        <f>IF(ISNA(VLOOKUP($B10,#REF!,AA$4,0))=FALSE,VLOOKUP($B10,#REF!,AA$4,0),"")</f>
        <v>#REF!</v>
      </c>
      <c r="AB10" s="185" t="e">
        <f>IF(ISNA(VLOOKUP($B10,#REF!,AB$4,0))=FALSE,VLOOKUP($B10,#REF!,AB$4,0),"")</f>
        <v>#REF!</v>
      </c>
      <c r="AC10" s="185" t="e">
        <f>IF(ISNA(VLOOKUP($B10,#REF!,AC$4,0))=FALSE,VLOOKUP($B10,#REF!,AC$4,0),"")</f>
        <v>#REF!</v>
      </c>
      <c r="AD10" s="186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84" t="e">
        <f>IF(ISNA(VLOOKUP($B11,#REF!,AA$4,0))=FALSE,VLOOKUP($B11,#REF!,AA$4,0),"")</f>
        <v>#REF!</v>
      </c>
      <c r="AB11" s="185" t="e">
        <f>IF(ISNA(VLOOKUP($B11,#REF!,AB$4,0))=FALSE,VLOOKUP($B11,#REF!,AB$4,0),"")</f>
        <v>#REF!</v>
      </c>
      <c r="AC11" s="185" t="e">
        <f>IF(ISNA(VLOOKUP($B11,#REF!,AC$4,0))=FALSE,VLOOKUP($B11,#REF!,AC$4,0),"")</f>
        <v>#REF!</v>
      </c>
      <c r="AD11" s="186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84" t="e">
        <f>IF(ISNA(VLOOKUP($B12,#REF!,AA$4,0))=FALSE,VLOOKUP($B12,#REF!,AA$4,0),"")</f>
        <v>#REF!</v>
      </c>
      <c r="AB12" s="185" t="e">
        <f>IF(ISNA(VLOOKUP($B12,#REF!,AB$4,0))=FALSE,VLOOKUP($B12,#REF!,AB$4,0),"")</f>
        <v>#REF!</v>
      </c>
      <c r="AC12" s="185" t="e">
        <f>IF(ISNA(VLOOKUP($B12,#REF!,AC$4,0))=FALSE,VLOOKUP($B12,#REF!,AC$4,0),"")</f>
        <v>#REF!</v>
      </c>
      <c r="AD12" s="186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84" t="e">
        <f>IF(ISNA(VLOOKUP($B13,#REF!,AA$4,0))=FALSE,VLOOKUP($B13,#REF!,AA$4,0),"")</f>
        <v>#REF!</v>
      </c>
      <c r="AB13" s="185" t="e">
        <f>IF(ISNA(VLOOKUP($B13,#REF!,AB$4,0))=FALSE,VLOOKUP($B13,#REF!,AB$4,0),"")</f>
        <v>#REF!</v>
      </c>
      <c r="AC13" s="185" t="e">
        <f>IF(ISNA(VLOOKUP($B13,#REF!,AC$4,0))=FALSE,VLOOKUP($B13,#REF!,AC$4,0),"")</f>
        <v>#REF!</v>
      </c>
      <c r="AD13" s="186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84" t="e">
        <f>IF(ISNA(VLOOKUP($B14,#REF!,AA$4,0))=FALSE,VLOOKUP($B14,#REF!,AA$4,0),"")</f>
        <v>#REF!</v>
      </c>
      <c r="AB14" s="185" t="e">
        <f>IF(ISNA(VLOOKUP($B14,#REF!,AB$4,0))=FALSE,VLOOKUP($B14,#REF!,AB$4,0),"")</f>
        <v>#REF!</v>
      </c>
      <c r="AC14" s="185" t="e">
        <f>IF(ISNA(VLOOKUP($B14,#REF!,AC$4,0))=FALSE,VLOOKUP($B14,#REF!,AC$4,0),"")</f>
        <v>#REF!</v>
      </c>
      <c r="AD14" s="186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84" t="e">
        <f>IF(ISNA(VLOOKUP($B15,#REF!,AA$4,0))=FALSE,VLOOKUP($B15,#REF!,AA$4,0),"")</f>
        <v>#REF!</v>
      </c>
      <c r="AB15" s="185" t="e">
        <f>IF(ISNA(VLOOKUP($B15,#REF!,AB$4,0))=FALSE,VLOOKUP($B15,#REF!,AB$4,0),"")</f>
        <v>#REF!</v>
      </c>
      <c r="AC15" s="185" t="e">
        <f>IF(ISNA(VLOOKUP($B15,#REF!,AC$4,0))=FALSE,VLOOKUP($B15,#REF!,AC$4,0),"")</f>
        <v>#REF!</v>
      </c>
      <c r="AD15" s="186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84" t="e">
        <f>IF(ISNA(VLOOKUP($B16,#REF!,AA$4,0))=FALSE,VLOOKUP($B16,#REF!,AA$4,0),"")</f>
        <v>#REF!</v>
      </c>
      <c r="AB16" s="185" t="e">
        <f>IF(ISNA(VLOOKUP($B16,#REF!,AB$4,0))=FALSE,VLOOKUP($B16,#REF!,AB$4,0),"")</f>
        <v>#REF!</v>
      </c>
      <c r="AC16" s="185" t="e">
        <f>IF(ISNA(VLOOKUP($B16,#REF!,AC$4,0))=FALSE,VLOOKUP($B16,#REF!,AC$4,0),"")</f>
        <v>#REF!</v>
      </c>
      <c r="AD16" s="186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84" t="e">
        <f>IF(ISNA(VLOOKUP($B17,#REF!,AA$4,0))=FALSE,VLOOKUP($B17,#REF!,AA$4,0),"")</f>
        <v>#REF!</v>
      </c>
      <c r="AB17" s="185" t="e">
        <f>IF(ISNA(VLOOKUP($B17,#REF!,AB$4,0))=FALSE,VLOOKUP($B17,#REF!,AB$4,0),"")</f>
        <v>#REF!</v>
      </c>
      <c r="AC17" s="185" t="e">
        <f>IF(ISNA(VLOOKUP($B17,#REF!,AC$4,0))=FALSE,VLOOKUP($B17,#REF!,AC$4,0),"")</f>
        <v>#REF!</v>
      </c>
      <c r="AD17" s="186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84" t="e">
        <f>IF(ISNA(VLOOKUP($B18,#REF!,AA$4,0))=FALSE,VLOOKUP($B18,#REF!,AA$4,0),"")</f>
        <v>#REF!</v>
      </c>
      <c r="AB18" s="185" t="e">
        <f>IF(ISNA(VLOOKUP($B18,#REF!,AB$4,0))=FALSE,VLOOKUP($B18,#REF!,AB$4,0),"")</f>
        <v>#REF!</v>
      </c>
      <c r="AC18" s="185" t="e">
        <f>IF(ISNA(VLOOKUP($B18,#REF!,AC$4,0))=FALSE,VLOOKUP($B18,#REF!,AC$4,0),"")</f>
        <v>#REF!</v>
      </c>
      <c r="AD18" s="186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84" t="e">
        <f>IF(ISNA(VLOOKUP($B19,#REF!,AA$4,0))=FALSE,VLOOKUP($B19,#REF!,AA$4,0),"")</f>
        <v>#REF!</v>
      </c>
      <c r="AB19" s="185" t="e">
        <f>IF(ISNA(VLOOKUP($B19,#REF!,AB$4,0))=FALSE,VLOOKUP($B19,#REF!,AB$4,0),"")</f>
        <v>#REF!</v>
      </c>
      <c r="AC19" s="185" t="e">
        <f>IF(ISNA(VLOOKUP($B19,#REF!,AC$4,0))=FALSE,VLOOKUP($B19,#REF!,AC$4,0),"")</f>
        <v>#REF!</v>
      </c>
      <c r="AD19" s="186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84" t="e">
        <f>IF(ISNA(VLOOKUP($B20,#REF!,AA$4,0))=FALSE,VLOOKUP($B20,#REF!,AA$4,0),"")</f>
        <v>#REF!</v>
      </c>
      <c r="AB20" s="185" t="e">
        <f>IF(ISNA(VLOOKUP($B20,#REF!,AB$4,0))=FALSE,VLOOKUP($B20,#REF!,AB$4,0),"")</f>
        <v>#REF!</v>
      </c>
      <c r="AC20" s="185" t="e">
        <f>IF(ISNA(VLOOKUP($B20,#REF!,AC$4,0))=FALSE,VLOOKUP($B20,#REF!,AC$4,0),"")</f>
        <v>#REF!</v>
      </c>
      <c r="AD20" s="186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84" t="e">
        <f>IF(ISNA(VLOOKUP($B21,#REF!,AA$4,0))=FALSE,VLOOKUP($B21,#REF!,AA$4,0),"")</f>
        <v>#REF!</v>
      </c>
      <c r="AB21" s="185" t="e">
        <f>IF(ISNA(VLOOKUP($B21,#REF!,AB$4,0))=FALSE,VLOOKUP($B21,#REF!,AB$4,0),"")</f>
        <v>#REF!</v>
      </c>
      <c r="AC21" s="185" t="e">
        <f>IF(ISNA(VLOOKUP($B21,#REF!,AC$4,0))=FALSE,VLOOKUP($B21,#REF!,AC$4,0),"")</f>
        <v>#REF!</v>
      </c>
      <c r="AD21" s="186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84" t="e">
        <f>IF(ISNA(VLOOKUP($B22,#REF!,AA$4,0))=FALSE,VLOOKUP($B22,#REF!,AA$4,0),"")</f>
        <v>#REF!</v>
      </c>
      <c r="AB22" s="185" t="e">
        <f>IF(ISNA(VLOOKUP($B22,#REF!,AB$4,0))=FALSE,VLOOKUP($B22,#REF!,AB$4,0),"")</f>
        <v>#REF!</v>
      </c>
      <c r="AC22" s="185" t="e">
        <f>IF(ISNA(VLOOKUP($B22,#REF!,AC$4,0))=FALSE,VLOOKUP($B22,#REF!,AC$4,0),"")</f>
        <v>#REF!</v>
      </c>
      <c r="AD22" s="186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90" t="e">
        <f>IF(ISNA(VLOOKUP($B23,#REF!,AA$4,0))=FALSE,VLOOKUP($B23,#REF!,AA$4,0),"")</f>
        <v>#REF!</v>
      </c>
      <c r="AB23" s="191" t="e">
        <f>IF(ISNA(VLOOKUP($B23,#REF!,AB$4,0))=FALSE,VLOOKUP($B23,#REF!,AB$4,0),"")</f>
        <v>#REF!</v>
      </c>
      <c r="AC23" s="191" t="e">
        <f>IF(ISNA(VLOOKUP($B23,#REF!,AC$4,0))=FALSE,VLOOKUP($B23,#REF!,AC$4,0),"")</f>
        <v>#REF!</v>
      </c>
      <c r="AD23" s="19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49" t="s">
        <v>30</v>
      </c>
      <c r="T24" s="149"/>
      <c r="U24" s="149"/>
      <c r="V24" s="149"/>
      <c r="W24" s="149"/>
      <c r="X24" s="149"/>
      <c r="Y24" s="149"/>
      <c r="Z24" s="149"/>
      <c r="AA24" s="149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49" t="s">
        <v>22</v>
      </c>
      <c r="L25" s="149"/>
      <c r="M25" s="149"/>
      <c r="N25" s="149"/>
      <c r="O25" s="149"/>
      <c r="P25" s="149"/>
      <c r="Q25" s="149"/>
      <c r="R25" s="149"/>
      <c r="T25" s="21"/>
      <c r="U25" s="21"/>
      <c r="V25" s="149" t="s">
        <v>23</v>
      </c>
      <c r="W25" s="149"/>
      <c r="X25" s="149"/>
      <c r="Y25" s="149"/>
      <c r="Z25" s="149"/>
      <c r="AA25" s="149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49" t="s">
        <v>24</v>
      </c>
      <c r="L26" s="149"/>
      <c r="M26" s="149"/>
      <c r="N26" s="149"/>
      <c r="O26" s="149"/>
      <c r="P26" s="149"/>
      <c r="Q26" s="149"/>
      <c r="R26" s="149"/>
      <c r="S26" s="30"/>
      <c r="T26" s="30"/>
      <c r="U26" s="30"/>
      <c r="V26" s="149" t="s">
        <v>24</v>
      </c>
      <c r="W26" s="149"/>
      <c r="X26" s="149"/>
      <c r="Y26" s="149"/>
      <c r="Z26" s="149"/>
      <c r="AA26" s="149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51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87" t="e">
        <f>IF(ISNA(VLOOKUP($B32,#REF!,AA$4,0))=FALSE,VLOOKUP($B32,#REF!,AA$4,0),"")</f>
        <v>#REF!</v>
      </c>
      <c r="AB32" s="188" t="e">
        <f>IF(ISNA(VLOOKUP($B32,#REF!,AB$4,0))=FALSE,VLOOKUP($B32,#REF!,AB$4,0),"")</f>
        <v>#REF!</v>
      </c>
      <c r="AC32" s="188" t="e">
        <f>IF(ISNA(VLOOKUP($B32,#REF!,AC$4,0))=FALSE,VLOOKUP($B32,#REF!,AC$4,0),"")</f>
        <v>#REF!</v>
      </c>
      <c r="AD32" s="189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84" t="e">
        <f>IF(ISNA(VLOOKUP($B33,#REF!,AA$4,0))=FALSE,VLOOKUP($B33,#REF!,AA$4,0),"")</f>
        <v>#REF!</v>
      </c>
      <c r="AB33" s="185" t="e">
        <f>IF(ISNA(VLOOKUP($B33,#REF!,AB$4,0))=FALSE,VLOOKUP($B33,#REF!,AB$4,0),"")</f>
        <v>#REF!</v>
      </c>
      <c r="AC33" s="185" t="e">
        <f>IF(ISNA(VLOOKUP($B33,#REF!,AC$4,0))=FALSE,VLOOKUP($B33,#REF!,AC$4,0),"")</f>
        <v>#REF!</v>
      </c>
      <c r="AD33" s="186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84" t="e">
        <f>IF(ISNA(VLOOKUP($B34,#REF!,AA$4,0))=FALSE,VLOOKUP($B34,#REF!,AA$4,0),"")</f>
        <v>#REF!</v>
      </c>
      <c r="AB34" s="185" t="e">
        <f>IF(ISNA(VLOOKUP($B34,#REF!,AB$4,0))=FALSE,VLOOKUP($B34,#REF!,AB$4,0),"")</f>
        <v>#REF!</v>
      </c>
      <c r="AC34" s="185" t="e">
        <f>IF(ISNA(VLOOKUP($B34,#REF!,AC$4,0))=FALSE,VLOOKUP($B34,#REF!,AC$4,0),"")</f>
        <v>#REF!</v>
      </c>
      <c r="AD34" s="186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84" t="e">
        <f>IF(ISNA(VLOOKUP($B35,#REF!,AA$4,0))=FALSE,VLOOKUP($B35,#REF!,AA$4,0),"")</f>
        <v>#REF!</v>
      </c>
      <c r="AB35" s="185" t="e">
        <f>IF(ISNA(VLOOKUP($B35,#REF!,AB$4,0))=FALSE,VLOOKUP($B35,#REF!,AB$4,0),"")</f>
        <v>#REF!</v>
      </c>
      <c r="AC35" s="185" t="e">
        <f>IF(ISNA(VLOOKUP($B35,#REF!,AC$4,0))=FALSE,VLOOKUP($B35,#REF!,AC$4,0),"")</f>
        <v>#REF!</v>
      </c>
      <c r="AD35" s="186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84" t="e">
        <f>IF(ISNA(VLOOKUP($B36,#REF!,AA$4,0))=FALSE,VLOOKUP($B36,#REF!,AA$4,0),"")</f>
        <v>#REF!</v>
      </c>
      <c r="AB36" s="185" t="e">
        <f>IF(ISNA(VLOOKUP($B36,#REF!,AB$4,0))=FALSE,VLOOKUP($B36,#REF!,AB$4,0),"")</f>
        <v>#REF!</v>
      </c>
      <c r="AC36" s="185" t="e">
        <f>IF(ISNA(VLOOKUP($B36,#REF!,AC$4,0))=FALSE,VLOOKUP($B36,#REF!,AC$4,0),"")</f>
        <v>#REF!</v>
      </c>
      <c r="AD36" s="186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84" t="e">
        <f>IF(ISNA(VLOOKUP($B37,#REF!,AA$4,0))=FALSE,VLOOKUP($B37,#REF!,AA$4,0),"")</f>
        <v>#REF!</v>
      </c>
      <c r="AB37" s="185" t="e">
        <f>IF(ISNA(VLOOKUP($B37,#REF!,AB$4,0))=FALSE,VLOOKUP($B37,#REF!,AB$4,0),"")</f>
        <v>#REF!</v>
      </c>
      <c r="AC37" s="185" t="e">
        <f>IF(ISNA(VLOOKUP($B37,#REF!,AC$4,0))=FALSE,VLOOKUP($B37,#REF!,AC$4,0),"")</f>
        <v>#REF!</v>
      </c>
      <c r="AD37" s="186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84" t="e">
        <f>IF(ISNA(VLOOKUP($B38,#REF!,AA$4,0))=FALSE,VLOOKUP($B38,#REF!,AA$4,0),"")</f>
        <v>#REF!</v>
      </c>
      <c r="AB38" s="185" t="e">
        <f>IF(ISNA(VLOOKUP($B38,#REF!,AB$4,0))=FALSE,VLOOKUP($B38,#REF!,AB$4,0),"")</f>
        <v>#REF!</v>
      </c>
      <c r="AC38" s="185" t="e">
        <f>IF(ISNA(VLOOKUP($B38,#REF!,AC$4,0))=FALSE,VLOOKUP($B38,#REF!,AC$4,0),"")</f>
        <v>#REF!</v>
      </c>
      <c r="AD38" s="186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84" t="e">
        <f>IF(ISNA(VLOOKUP($B39,#REF!,AA$4,0))=FALSE,VLOOKUP($B39,#REF!,AA$4,0),"")</f>
        <v>#REF!</v>
      </c>
      <c r="AB39" s="185" t="e">
        <f>IF(ISNA(VLOOKUP($B39,#REF!,AB$4,0))=FALSE,VLOOKUP($B39,#REF!,AB$4,0),"")</f>
        <v>#REF!</v>
      </c>
      <c r="AC39" s="185" t="e">
        <f>IF(ISNA(VLOOKUP($B39,#REF!,AC$4,0))=FALSE,VLOOKUP($B39,#REF!,AC$4,0),"")</f>
        <v>#REF!</v>
      </c>
      <c r="AD39" s="186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84" t="e">
        <f>IF(ISNA(VLOOKUP($B40,#REF!,AA$4,0))=FALSE,VLOOKUP($B40,#REF!,AA$4,0),"")</f>
        <v>#REF!</v>
      </c>
      <c r="AB40" s="185" t="e">
        <f>IF(ISNA(VLOOKUP($B40,#REF!,AB$4,0))=FALSE,VLOOKUP($B40,#REF!,AB$4,0),"")</f>
        <v>#REF!</v>
      </c>
      <c r="AC40" s="185" t="e">
        <f>IF(ISNA(VLOOKUP($B40,#REF!,AC$4,0))=FALSE,VLOOKUP($B40,#REF!,AC$4,0),"")</f>
        <v>#REF!</v>
      </c>
      <c r="AD40" s="186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84" t="e">
        <f>IF(ISNA(VLOOKUP($B41,#REF!,AA$4,0))=FALSE,VLOOKUP($B41,#REF!,AA$4,0),"")</f>
        <v>#REF!</v>
      </c>
      <c r="AB41" s="185" t="e">
        <f>IF(ISNA(VLOOKUP($B41,#REF!,AB$4,0))=FALSE,VLOOKUP($B41,#REF!,AB$4,0),"")</f>
        <v>#REF!</v>
      </c>
      <c r="AC41" s="185" t="e">
        <f>IF(ISNA(VLOOKUP($B41,#REF!,AC$4,0))=FALSE,VLOOKUP($B41,#REF!,AC$4,0),"")</f>
        <v>#REF!</v>
      </c>
      <c r="AD41" s="186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84" t="e">
        <f>IF(ISNA(VLOOKUP($B42,#REF!,AA$4,0))=FALSE,VLOOKUP($B42,#REF!,AA$4,0),"")</f>
        <v>#REF!</v>
      </c>
      <c r="AB42" s="185" t="e">
        <f>IF(ISNA(VLOOKUP($B42,#REF!,AB$4,0))=FALSE,VLOOKUP($B42,#REF!,AB$4,0),"")</f>
        <v>#REF!</v>
      </c>
      <c r="AC42" s="185" t="e">
        <f>IF(ISNA(VLOOKUP($B42,#REF!,AC$4,0))=FALSE,VLOOKUP($B42,#REF!,AC$4,0),"")</f>
        <v>#REF!</v>
      </c>
      <c r="AD42" s="186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84" t="e">
        <f>IF(ISNA(VLOOKUP($B43,#REF!,AA$4,0))=FALSE,VLOOKUP($B43,#REF!,AA$4,0),"")</f>
        <v>#REF!</v>
      </c>
      <c r="AB43" s="185" t="e">
        <f>IF(ISNA(VLOOKUP($B43,#REF!,AB$4,0))=FALSE,VLOOKUP($B43,#REF!,AB$4,0),"")</f>
        <v>#REF!</v>
      </c>
      <c r="AC43" s="185" t="e">
        <f>IF(ISNA(VLOOKUP($B43,#REF!,AC$4,0))=FALSE,VLOOKUP($B43,#REF!,AC$4,0),"")</f>
        <v>#REF!</v>
      </c>
      <c r="AD43" s="186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84" t="e">
        <f>IF(ISNA(VLOOKUP($B44,#REF!,AA$4,0))=FALSE,VLOOKUP($B44,#REF!,AA$4,0),"")</f>
        <v>#REF!</v>
      </c>
      <c r="AB44" s="185" t="e">
        <f>IF(ISNA(VLOOKUP($B44,#REF!,AB$4,0))=FALSE,VLOOKUP($B44,#REF!,AB$4,0),"")</f>
        <v>#REF!</v>
      </c>
      <c r="AC44" s="185" t="e">
        <f>IF(ISNA(VLOOKUP($B44,#REF!,AC$4,0))=FALSE,VLOOKUP($B44,#REF!,AC$4,0),"")</f>
        <v>#REF!</v>
      </c>
      <c r="AD44" s="186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84" t="e">
        <f>IF(ISNA(VLOOKUP($B45,#REF!,AA$4,0))=FALSE,VLOOKUP($B45,#REF!,AA$4,0),"")</f>
        <v>#REF!</v>
      </c>
      <c r="AB45" s="185" t="e">
        <f>IF(ISNA(VLOOKUP($B45,#REF!,AB$4,0))=FALSE,VLOOKUP($B45,#REF!,AB$4,0),"")</f>
        <v>#REF!</v>
      </c>
      <c r="AC45" s="185" t="e">
        <f>IF(ISNA(VLOOKUP($B45,#REF!,AC$4,0))=FALSE,VLOOKUP($B45,#REF!,AC$4,0),"")</f>
        <v>#REF!</v>
      </c>
      <c r="AD45" s="186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90" t="e">
        <f>IF(ISNA(VLOOKUP($B46,#REF!,AA$4,0))=FALSE,VLOOKUP($B46,#REF!,AA$4,0),"")</f>
        <v>#REF!</v>
      </c>
      <c r="AB46" s="191" t="e">
        <f>IF(ISNA(VLOOKUP($B46,#REF!,AB$4,0))=FALSE,VLOOKUP($B46,#REF!,AB$4,0),"")</f>
        <v>#REF!</v>
      </c>
      <c r="AC46" s="191" t="e">
        <f>IF(ISNA(VLOOKUP($B46,#REF!,AC$4,0))=FALSE,VLOOKUP($B46,#REF!,AC$4,0),"")</f>
        <v>#REF!</v>
      </c>
      <c r="AD46" s="19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49" t="s">
        <v>30</v>
      </c>
      <c r="T47" s="149"/>
      <c r="U47" s="149"/>
      <c r="V47" s="149"/>
      <c r="W47" s="149"/>
      <c r="X47" s="149"/>
      <c r="Y47" s="149"/>
      <c r="Z47" s="149"/>
      <c r="AA47" s="149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49" t="s">
        <v>22</v>
      </c>
      <c r="L48" s="149"/>
      <c r="M48" s="149"/>
      <c r="N48" s="149"/>
      <c r="O48" s="149"/>
      <c r="P48" s="149"/>
      <c r="Q48" s="149"/>
      <c r="R48" s="149"/>
      <c r="T48" s="21"/>
      <c r="U48" s="21"/>
      <c r="V48" s="149" t="s">
        <v>23</v>
      </c>
      <c r="W48" s="149"/>
      <c r="X48" s="149"/>
      <c r="Y48" s="149"/>
      <c r="Z48" s="149"/>
      <c r="AA48" s="149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49" t="s">
        <v>24</v>
      </c>
      <c r="L49" s="149"/>
      <c r="M49" s="149"/>
      <c r="N49" s="149"/>
      <c r="O49" s="149"/>
      <c r="P49" s="149"/>
      <c r="Q49" s="149"/>
      <c r="R49" s="149"/>
      <c r="S49" s="30"/>
      <c r="T49" s="30"/>
      <c r="U49" s="30"/>
      <c r="V49" s="149" t="s">
        <v>24</v>
      </c>
      <c r="W49" s="149"/>
      <c r="X49" s="149"/>
      <c r="Y49" s="149"/>
      <c r="Z49" s="149"/>
      <c r="AA49" s="149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52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0"/>
      <c r="AB55" s="151"/>
      <c r="AC55" s="151"/>
      <c r="AD55" s="152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3"/>
      <c r="AB56" s="144"/>
      <c r="AC56" s="144"/>
      <c r="AD56" s="145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3"/>
      <c r="AB57" s="144"/>
      <c r="AC57" s="144"/>
      <c r="AD57" s="145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3"/>
      <c r="AB58" s="144"/>
      <c r="AC58" s="144"/>
      <c r="AD58" s="145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3"/>
      <c r="AB59" s="144"/>
      <c r="AC59" s="144"/>
      <c r="AD59" s="145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3"/>
      <c r="AB60" s="144"/>
      <c r="AC60" s="144"/>
      <c r="AD60" s="145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3"/>
      <c r="AB61" s="144"/>
      <c r="AC61" s="144"/>
      <c r="AD61" s="145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3"/>
      <c r="AB62" s="144"/>
      <c r="AC62" s="144"/>
      <c r="AD62" s="145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3"/>
      <c r="AB63" s="144"/>
      <c r="AC63" s="144"/>
      <c r="AD63" s="145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3"/>
      <c r="AB64" s="144"/>
      <c r="AC64" s="144"/>
      <c r="AD64" s="145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3"/>
      <c r="AB65" s="144"/>
      <c r="AC65" s="144"/>
      <c r="AD65" s="145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3"/>
      <c r="AB66" s="144"/>
      <c r="AC66" s="144"/>
      <c r="AD66" s="145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3"/>
      <c r="AB67" s="144"/>
      <c r="AC67" s="144"/>
      <c r="AD67" s="145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3"/>
      <c r="AB68" s="144"/>
      <c r="AC68" s="144"/>
      <c r="AD68" s="145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6"/>
      <c r="AB69" s="147"/>
      <c r="AC69" s="147"/>
      <c r="AD69" s="14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49" t="s">
        <v>30</v>
      </c>
      <c r="T70" s="149"/>
      <c r="U70" s="149"/>
      <c r="V70" s="149"/>
      <c r="W70" s="149"/>
      <c r="X70" s="149"/>
      <c r="Y70" s="149"/>
      <c r="Z70" s="149"/>
      <c r="AA70" s="149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49" t="s">
        <v>22</v>
      </c>
      <c r="L71" s="149"/>
      <c r="M71" s="149"/>
      <c r="N71" s="149"/>
      <c r="O71" s="149"/>
      <c r="P71" s="149"/>
      <c r="Q71" s="149"/>
      <c r="R71" s="149"/>
      <c r="T71" s="21"/>
      <c r="U71" s="21"/>
      <c r="V71" s="149" t="s">
        <v>23</v>
      </c>
      <c r="W71" s="149"/>
      <c r="X71" s="149"/>
      <c r="Y71" s="149"/>
      <c r="Z71" s="149"/>
      <c r="AA71" s="149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49" t="s">
        <v>24</v>
      </c>
      <c r="L72" s="149"/>
      <c r="M72" s="149"/>
      <c r="N72" s="149"/>
      <c r="O72" s="149"/>
      <c r="P72" s="149"/>
      <c r="Q72" s="149"/>
      <c r="R72" s="149"/>
      <c r="S72" s="30"/>
      <c r="T72" s="30"/>
      <c r="U72" s="30"/>
      <c r="V72" s="149" t="s">
        <v>24</v>
      </c>
      <c r="W72" s="149"/>
      <c r="X72" s="149"/>
      <c r="Y72" s="149"/>
      <c r="Z72" s="149"/>
      <c r="AA72" s="149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56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55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53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0"/>
      <c r="AB78" s="151"/>
      <c r="AC78" s="151"/>
      <c r="AD78" s="152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43"/>
      <c r="AB79" s="144"/>
      <c r="AC79" s="144"/>
      <c r="AD79" s="145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43"/>
      <c r="AB80" s="144"/>
      <c r="AC80" s="144"/>
      <c r="AD80" s="145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43"/>
      <c r="AB81" s="144"/>
      <c r="AC81" s="144"/>
      <c r="AD81" s="145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43"/>
      <c r="AB82" s="144"/>
      <c r="AC82" s="144"/>
      <c r="AD82" s="145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43"/>
      <c r="AB83" s="144"/>
      <c r="AC83" s="144"/>
      <c r="AD83" s="145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43"/>
      <c r="AB84" s="144"/>
      <c r="AC84" s="144"/>
      <c r="AD84" s="145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43"/>
      <c r="AB85" s="144"/>
      <c r="AC85" s="144"/>
      <c r="AD85" s="145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43"/>
      <c r="AB86" s="144"/>
      <c r="AC86" s="144"/>
      <c r="AD86" s="145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43"/>
      <c r="AB87" s="144"/>
      <c r="AC87" s="144"/>
      <c r="AD87" s="145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43"/>
      <c r="AB88" s="144"/>
      <c r="AC88" s="144"/>
      <c r="AD88" s="145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43"/>
      <c r="AB89" s="144"/>
      <c r="AC89" s="144"/>
      <c r="AD89" s="145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43"/>
      <c r="AB90" s="144"/>
      <c r="AC90" s="144"/>
      <c r="AD90" s="145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43"/>
      <c r="AB91" s="144"/>
      <c r="AC91" s="144"/>
      <c r="AD91" s="145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6"/>
      <c r="AB92" s="147"/>
      <c r="AC92" s="147"/>
      <c r="AD92" s="14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49" t="s">
        <v>30</v>
      </c>
      <c r="T93" s="149"/>
      <c r="U93" s="149"/>
      <c r="V93" s="149"/>
      <c r="W93" s="149"/>
      <c r="X93" s="149"/>
      <c r="Y93" s="149"/>
      <c r="Z93" s="149"/>
      <c r="AA93" s="149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49" t="s">
        <v>22</v>
      </c>
      <c r="L94" s="149"/>
      <c r="M94" s="149"/>
      <c r="N94" s="149"/>
      <c r="O94" s="149"/>
      <c r="P94" s="149"/>
      <c r="Q94" s="149"/>
      <c r="R94" s="149"/>
      <c r="T94" s="21"/>
      <c r="U94" s="21"/>
      <c r="V94" s="149" t="s">
        <v>23</v>
      </c>
      <c r="W94" s="149"/>
      <c r="X94" s="149"/>
      <c r="Y94" s="149"/>
      <c r="Z94" s="149"/>
      <c r="AA94" s="149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49" t="s">
        <v>24</v>
      </c>
      <c r="L95" s="149"/>
      <c r="M95" s="149"/>
      <c r="N95" s="149"/>
      <c r="O95" s="149"/>
      <c r="P95" s="149"/>
      <c r="Q95" s="149"/>
      <c r="R95" s="149"/>
      <c r="S95" s="30"/>
      <c r="T95" s="30"/>
      <c r="U95" s="30"/>
      <c r="V95" s="149" t="s">
        <v>24</v>
      </c>
      <c r="W95" s="149"/>
      <c r="X95" s="149"/>
      <c r="Y95" s="149"/>
      <c r="Z95" s="149"/>
      <c r="AA95" s="149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56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55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54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62" t="s">
        <v>5</v>
      </c>
      <c r="B1" s="162"/>
      <c r="C1" s="162"/>
      <c r="D1" s="162"/>
      <c r="F1" s="35" t="s">
        <v>50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62" t="s">
        <v>6</v>
      </c>
      <c r="B2" s="162"/>
      <c r="C2" s="162"/>
      <c r="D2" s="16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80" t="s">
        <v>3</v>
      </c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76" t="s">
        <v>2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F5" s="46"/>
    </row>
    <row r="6" spans="1:32" s="11" customFormat="1" ht="17.25" customHeight="1">
      <c r="A6" s="163" t="s">
        <v>4</v>
      </c>
      <c r="B6" s="10"/>
      <c r="C6" s="166" t="s">
        <v>8</v>
      </c>
      <c r="D6" s="173" t="s">
        <v>9</v>
      </c>
      <c r="E6" s="181" t="s">
        <v>10</v>
      </c>
      <c r="F6" s="169" t="s">
        <v>11</v>
      </c>
      <c r="G6" s="166" t="s">
        <v>12</v>
      </c>
      <c r="H6" s="169" t="s">
        <v>13</v>
      </c>
      <c r="I6" s="172" t="s">
        <v>14</v>
      </c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 t="s">
        <v>15</v>
      </c>
      <c r="Y6" s="172"/>
      <c r="Z6" s="172"/>
      <c r="AA6" s="153" t="s">
        <v>16</v>
      </c>
      <c r="AB6" s="154"/>
      <c r="AC6" s="154"/>
      <c r="AD6" s="155"/>
    </row>
    <row r="7" spans="1:32" s="11" customFormat="1" ht="63.75" customHeight="1">
      <c r="A7" s="164"/>
      <c r="B7" s="12"/>
      <c r="C7" s="167"/>
      <c r="D7" s="174"/>
      <c r="E7" s="182"/>
      <c r="F7" s="170"/>
      <c r="G7" s="167"/>
      <c r="H7" s="177"/>
      <c r="I7" s="13" t="s">
        <v>31</v>
      </c>
      <c r="J7" s="14" t="s">
        <v>34</v>
      </c>
      <c r="K7" s="179" t="s">
        <v>32</v>
      </c>
      <c r="L7" s="179"/>
      <c r="M7" s="179"/>
      <c r="N7" s="179"/>
      <c r="O7" s="179" t="s">
        <v>33</v>
      </c>
      <c r="P7" s="179"/>
      <c r="Q7" s="179"/>
      <c r="R7" s="179"/>
      <c r="S7" s="179" t="s">
        <v>35</v>
      </c>
      <c r="T7" s="179"/>
      <c r="U7" s="179"/>
      <c r="V7" s="179"/>
      <c r="W7" s="14" t="s">
        <v>36</v>
      </c>
      <c r="X7" s="14" t="s">
        <v>37</v>
      </c>
      <c r="Y7" s="14" t="s">
        <v>38</v>
      </c>
      <c r="Z7" s="14" t="s">
        <v>39</v>
      </c>
      <c r="AA7" s="156"/>
      <c r="AB7" s="157"/>
      <c r="AC7" s="157"/>
      <c r="AD7" s="158"/>
    </row>
    <row r="8" spans="1:32" s="18" customFormat="1" ht="21">
      <c r="A8" s="165"/>
      <c r="B8" s="15"/>
      <c r="C8" s="168"/>
      <c r="D8" s="175"/>
      <c r="E8" s="183"/>
      <c r="F8" s="171"/>
      <c r="G8" s="168"/>
      <c r="H8" s="17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9"/>
      <c r="AB8" s="160"/>
      <c r="AC8" s="160"/>
      <c r="AD8" s="161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87" t="e">
        <f>IF(ISNA(VLOOKUP($B9,#REF!,AA$4,0))=FALSE,VLOOKUP($B9,#REF!,AA$4,0),"")</f>
        <v>#REF!</v>
      </c>
      <c r="AB9" s="188" t="e">
        <f>IF(ISNA(VLOOKUP($B9,#REF!,AB$4,0))=FALSE,VLOOKUP($B9,#REF!,AB$4,0),"")</f>
        <v>#REF!</v>
      </c>
      <c r="AC9" s="188" t="e">
        <f>IF(ISNA(VLOOKUP($B9,#REF!,AC$4,0))=FALSE,VLOOKUP($B9,#REF!,AC$4,0),"")</f>
        <v>#REF!</v>
      </c>
      <c r="AD9" s="189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84" t="e">
        <f>IF(ISNA(VLOOKUP($B10,#REF!,AA$4,0))=FALSE,VLOOKUP($B10,#REF!,AA$4,0),"")</f>
        <v>#REF!</v>
      </c>
      <c r="AB10" s="185" t="e">
        <f>IF(ISNA(VLOOKUP($B10,#REF!,AB$4,0))=FALSE,VLOOKUP($B10,#REF!,AB$4,0),"")</f>
        <v>#REF!</v>
      </c>
      <c r="AC10" s="185" t="e">
        <f>IF(ISNA(VLOOKUP($B10,#REF!,AC$4,0))=FALSE,VLOOKUP($B10,#REF!,AC$4,0),"")</f>
        <v>#REF!</v>
      </c>
      <c r="AD10" s="186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84" t="e">
        <f>IF(ISNA(VLOOKUP($B11,#REF!,AA$4,0))=FALSE,VLOOKUP($B11,#REF!,AA$4,0),"")</f>
        <v>#REF!</v>
      </c>
      <c r="AB11" s="185" t="e">
        <f>IF(ISNA(VLOOKUP($B11,#REF!,AB$4,0))=FALSE,VLOOKUP($B11,#REF!,AB$4,0),"")</f>
        <v>#REF!</v>
      </c>
      <c r="AC11" s="185" t="e">
        <f>IF(ISNA(VLOOKUP($B11,#REF!,AC$4,0))=FALSE,VLOOKUP($B11,#REF!,AC$4,0),"")</f>
        <v>#REF!</v>
      </c>
      <c r="AD11" s="186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84" t="e">
        <f>IF(ISNA(VLOOKUP($B12,#REF!,AA$4,0))=FALSE,VLOOKUP($B12,#REF!,AA$4,0),"")</f>
        <v>#REF!</v>
      </c>
      <c r="AB12" s="185" t="e">
        <f>IF(ISNA(VLOOKUP($B12,#REF!,AB$4,0))=FALSE,VLOOKUP($B12,#REF!,AB$4,0),"")</f>
        <v>#REF!</v>
      </c>
      <c r="AC12" s="185" t="e">
        <f>IF(ISNA(VLOOKUP($B12,#REF!,AC$4,0))=FALSE,VLOOKUP($B12,#REF!,AC$4,0),"")</f>
        <v>#REF!</v>
      </c>
      <c r="AD12" s="186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84" t="e">
        <f>IF(ISNA(VLOOKUP($B13,#REF!,AA$4,0))=FALSE,VLOOKUP($B13,#REF!,AA$4,0),"")</f>
        <v>#REF!</v>
      </c>
      <c r="AB13" s="185" t="e">
        <f>IF(ISNA(VLOOKUP($B13,#REF!,AB$4,0))=FALSE,VLOOKUP($B13,#REF!,AB$4,0),"")</f>
        <v>#REF!</v>
      </c>
      <c r="AC13" s="185" t="e">
        <f>IF(ISNA(VLOOKUP($B13,#REF!,AC$4,0))=FALSE,VLOOKUP($B13,#REF!,AC$4,0),"")</f>
        <v>#REF!</v>
      </c>
      <c r="AD13" s="186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84" t="e">
        <f>IF(ISNA(VLOOKUP($B14,#REF!,AA$4,0))=FALSE,VLOOKUP($B14,#REF!,AA$4,0),"")</f>
        <v>#REF!</v>
      </c>
      <c r="AB14" s="185" t="e">
        <f>IF(ISNA(VLOOKUP($B14,#REF!,AB$4,0))=FALSE,VLOOKUP($B14,#REF!,AB$4,0),"")</f>
        <v>#REF!</v>
      </c>
      <c r="AC14" s="185" t="e">
        <f>IF(ISNA(VLOOKUP($B14,#REF!,AC$4,0))=FALSE,VLOOKUP($B14,#REF!,AC$4,0),"")</f>
        <v>#REF!</v>
      </c>
      <c r="AD14" s="186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84" t="e">
        <f>IF(ISNA(VLOOKUP($B15,#REF!,AA$4,0))=FALSE,VLOOKUP($B15,#REF!,AA$4,0),"")</f>
        <v>#REF!</v>
      </c>
      <c r="AB15" s="185" t="e">
        <f>IF(ISNA(VLOOKUP($B15,#REF!,AB$4,0))=FALSE,VLOOKUP($B15,#REF!,AB$4,0),"")</f>
        <v>#REF!</v>
      </c>
      <c r="AC15" s="185" t="e">
        <f>IF(ISNA(VLOOKUP($B15,#REF!,AC$4,0))=FALSE,VLOOKUP($B15,#REF!,AC$4,0),"")</f>
        <v>#REF!</v>
      </c>
      <c r="AD15" s="186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84" t="e">
        <f>IF(ISNA(VLOOKUP($B16,#REF!,AA$4,0))=FALSE,VLOOKUP($B16,#REF!,AA$4,0),"")</f>
        <v>#REF!</v>
      </c>
      <c r="AB16" s="185" t="e">
        <f>IF(ISNA(VLOOKUP($B16,#REF!,AB$4,0))=FALSE,VLOOKUP($B16,#REF!,AB$4,0),"")</f>
        <v>#REF!</v>
      </c>
      <c r="AC16" s="185" t="e">
        <f>IF(ISNA(VLOOKUP($B16,#REF!,AC$4,0))=FALSE,VLOOKUP($B16,#REF!,AC$4,0),"")</f>
        <v>#REF!</v>
      </c>
      <c r="AD16" s="186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84" t="e">
        <f>IF(ISNA(VLOOKUP($B17,#REF!,AA$4,0))=FALSE,VLOOKUP($B17,#REF!,AA$4,0),"")</f>
        <v>#REF!</v>
      </c>
      <c r="AB17" s="185" t="e">
        <f>IF(ISNA(VLOOKUP($B17,#REF!,AB$4,0))=FALSE,VLOOKUP($B17,#REF!,AB$4,0),"")</f>
        <v>#REF!</v>
      </c>
      <c r="AC17" s="185" t="e">
        <f>IF(ISNA(VLOOKUP($B17,#REF!,AC$4,0))=FALSE,VLOOKUP($B17,#REF!,AC$4,0),"")</f>
        <v>#REF!</v>
      </c>
      <c r="AD17" s="186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84" t="e">
        <f>IF(ISNA(VLOOKUP($B18,#REF!,AA$4,0))=FALSE,VLOOKUP($B18,#REF!,AA$4,0),"")</f>
        <v>#REF!</v>
      </c>
      <c r="AB18" s="185" t="e">
        <f>IF(ISNA(VLOOKUP($B18,#REF!,AB$4,0))=FALSE,VLOOKUP($B18,#REF!,AB$4,0),"")</f>
        <v>#REF!</v>
      </c>
      <c r="AC18" s="185" t="e">
        <f>IF(ISNA(VLOOKUP($B18,#REF!,AC$4,0))=FALSE,VLOOKUP($B18,#REF!,AC$4,0),"")</f>
        <v>#REF!</v>
      </c>
      <c r="AD18" s="186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84" t="e">
        <f>IF(ISNA(VLOOKUP($B19,#REF!,AA$4,0))=FALSE,VLOOKUP($B19,#REF!,AA$4,0),"")</f>
        <v>#REF!</v>
      </c>
      <c r="AB19" s="185" t="e">
        <f>IF(ISNA(VLOOKUP($B19,#REF!,AB$4,0))=FALSE,VLOOKUP($B19,#REF!,AB$4,0),"")</f>
        <v>#REF!</v>
      </c>
      <c r="AC19" s="185" t="e">
        <f>IF(ISNA(VLOOKUP($B19,#REF!,AC$4,0))=FALSE,VLOOKUP($B19,#REF!,AC$4,0),"")</f>
        <v>#REF!</v>
      </c>
      <c r="AD19" s="186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84" t="e">
        <f>IF(ISNA(VLOOKUP($B20,#REF!,AA$4,0))=FALSE,VLOOKUP($B20,#REF!,AA$4,0),"")</f>
        <v>#REF!</v>
      </c>
      <c r="AB20" s="185" t="e">
        <f>IF(ISNA(VLOOKUP($B20,#REF!,AB$4,0))=FALSE,VLOOKUP($B20,#REF!,AB$4,0),"")</f>
        <v>#REF!</v>
      </c>
      <c r="AC20" s="185" t="e">
        <f>IF(ISNA(VLOOKUP($B20,#REF!,AC$4,0))=FALSE,VLOOKUP($B20,#REF!,AC$4,0),"")</f>
        <v>#REF!</v>
      </c>
      <c r="AD20" s="186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84" t="e">
        <f>IF(ISNA(VLOOKUP($B21,#REF!,AA$4,0))=FALSE,VLOOKUP($B21,#REF!,AA$4,0),"")</f>
        <v>#REF!</v>
      </c>
      <c r="AB21" s="185" t="e">
        <f>IF(ISNA(VLOOKUP($B21,#REF!,AB$4,0))=FALSE,VLOOKUP($B21,#REF!,AB$4,0),"")</f>
        <v>#REF!</v>
      </c>
      <c r="AC21" s="185" t="e">
        <f>IF(ISNA(VLOOKUP($B21,#REF!,AC$4,0))=FALSE,VLOOKUP($B21,#REF!,AC$4,0),"")</f>
        <v>#REF!</v>
      </c>
      <c r="AD21" s="186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84" t="e">
        <f>IF(ISNA(VLOOKUP($B22,#REF!,AA$4,0))=FALSE,VLOOKUP($B22,#REF!,AA$4,0),"")</f>
        <v>#REF!</v>
      </c>
      <c r="AB22" s="185" t="e">
        <f>IF(ISNA(VLOOKUP($B22,#REF!,AB$4,0))=FALSE,VLOOKUP($B22,#REF!,AB$4,0),"")</f>
        <v>#REF!</v>
      </c>
      <c r="AC22" s="185" t="e">
        <f>IF(ISNA(VLOOKUP($B22,#REF!,AC$4,0))=FALSE,VLOOKUP($B22,#REF!,AC$4,0),"")</f>
        <v>#REF!</v>
      </c>
      <c r="AD22" s="186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90" t="e">
        <f>IF(ISNA(VLOOKUP($B23,#REF!,AA$4,0))=FALSE,VLOOKUP($B23,#REF!,AA$4,0),"")</f>
        <v>#REF!</v>
      </c>
      <c r="AB23" s="191" t="e">
        <f>IF(ISNA(VLOOKUP($B23,#REF!,AB$4,0))=FALSE,VLOOKUP($B23,#REF!,AB$4,0),"")</f>
        <v>#REF!</v>
      </c>
      <c r="AC23" s="191" t="e">
        <f>IF(ISNA(VLOOKUP($B23,#REF!,AC$4,0))=FALSE,VLOOKUP($B23,#REF!,AC$4,0),"")</f>
        <v>#REF!</v>
      </c>
      <c r="AD23" s="19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49" t="s">
        <v>30</v>
      </c>
      <c r="T24" s="149"/>
      <c r="U24" s="149"/>
      <c r="V24" s="149"/>
      <c r="W24" s="149"/>
      <c r="X24" s="149"/>
      <c r="Y24" s="149"/>
      <c r="Z24" s="149"/>
      <c r="AA24" s="149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49" t="s">
        <v>22</v>
      </c>
      <c r="L25" s="149"/>
      <c r="M25" s="149"/>
      <c r="N25" s="149"/>
      <c r="O25" s="149"/>
      <c r="P25" s="149"/>
      <c r="Q25" s="149"/>
      <c r="R25" s="149"/>
      <c r="T25" s="21"/>
      <c r="U25" s="21"/>
      <c r="V25" s="149" t="s">
        <v>23</v>
      </c>
      <c r="W25" s="149"/>
      <c r="X25" s="149"/>
      <c r="Y25" s="149"/>
      <c r="Z25" s="149"/>
      <c r="AA25" s="149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49" t="s">
        <v>24</v>
      </c>
      <c r="L26" s="149"/>
      <c r="M26" s="149"/>
      <c r="N26" s="149"/>
      <c r="O26" s="149"/>
      <c r="P26" s="149"/>
      <c r="Q26" s="149"/>
      <c r="R26" s="149"/>
      <c r="S26" s="30"/>
      <c r="T26" s="30"/>
      <c r="U26" s="30"/>
      <c r="V26" s="149" t="s">
        <v>24</v>
      </c>
      <c r="W26" s="149"/>
      <c r="X26" s="149"/>
      <c r="Y26" s="149"/>
      <c r="Z26" s="149"/>
      <c r="AA26" s="149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51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87" t="e">
        <f>IF(ISNA(VLOOKUP($B32,#REF!,AA$4,0))=FALSE,VLOOKUP($B32,#REF!,AA$4,0),"")</f>
        <v>#REF!</v>
      </c>
      <c r="AB32" s="188" t="e">
        <f>IF(ISNA(VLOOKUP($B32,#REF!,AB$4,0))=FALSE,VLOOKUP($B32,#REF!,AB$4,0),"")</f>
        <v>#REF!</v>
      </c>
      <c r="AC32" s="188" t="e">
        <f>IF(ISNA(VLOOKUP($B32,#REF!,AC$4,0))=FALSE,VLOOKUP($B32,#REF!,AC$4,0),"")</f>
        <v>#REF!</v>
      </c>
      <c r="AD32" s="189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84" t="e">
        <f>IF(ISNA(VLOOKUP($B33,#REF!,AA$4,0))=FALSE,VLOOKUP($B33,#REF!,AA$4,0),"")</f>
        <v>#REF!</v>
      </c>
      <c r="AB33" s="185" t="e">
        <f>IF(ISNA(VLOOKUP($B33,#REF!,AB$4,0))=FALSE,VLOOKUP($B33,#REF!,AB$4,0),"")</f>
        <v>#REF!</v>
      </c>
      <c r="AC33" s="185" t="e">
        <f>IF(ISNA(VLOOKUP($B33,#REF!,AC$4,0))=FALSE,VLOOKUP($B33,#REF!,AC$4,0),"")</f>
        <v>#REF!</v>
      </c>
      <c r="AD33" s="186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84" t="e">
        <f>IF(ISNA(VLOOKUP($B34,#REF!,AA$4,0))=FALSE,VLOOKUP($B34,#REF!,AA$4,0),"")</f>
        <v>#REF!</v>
      </c>
      <c r="AB34" s="185" t="e">
        <f>IF(ISNA(VLOOKUP($B34,#REF!,AB$4,0))=FALSE,VLOOKUP($B34,#REF!,AB$4,0),"")</f>
        <v>#REF!</v>
      </c>
      <c r="AC34" s="185" t="e">
        <f>IF(ISNA(VLOOKUP($B34,#REF!,AC$4,0))=FALSE,VLOOKUP($B34,#REF!,AC$4,0),"")</f>
        <v>#REF!</v>
      </c>
      <c r="AD34" s="186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84" t="e">
        <f>IF(ISNA(VLOOKUP($B35,#REF!,AA$4,0))=FALSE,VLOOKUP($B35,#REF!,AA$4,0),"")</f>
        <v>#REF!</v>
      </c>
      <c r="AB35" s="185" t="e">
        <f>IF(ISNA(VLOOKUP($B35,#REF!,AB$4,0))=FALSE,VLOOKUP($B35,#REF!,AB$4,0),"")</f>
        <v>#REF!</v>
      </c>
      <c r="AC35" s="185" t="e">
        <f>IF(ISNA(VLOOKUP($B35,#REF!,AC$4,0))=FALSE,VLOOKUP($B35,#REF!,AC$4,0),"")</f>
        <v>#REF!</v>
      </c>
      <c r="AD35" s="186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84" t="e">
        <f>IF(ISNA(VLOOKUP($B36,#REF!,AA$4,0))=FALSE,VLOOKUP($B36,#REF!,AA$4,0),"")</f>
        <v>#REF!</v>
      </c>
      <c r="AB36" s="185" t="e">
        <f>IF(ISNA(VLOOKUP($B36,#REF!,AB$4,0))=FALSE,VLOOKUP($B36,#REF!,AB$4,0),"")</f>
        <v>#REF!</v>
      </c>
      <c r="AC36" s="185" t="e">
        <f>IF(ISNA(VLOOKUP($B36,#REF!,AC$4,0))=FALSE,VLOOKUP($B36,#REF!,AC$4,0),"")</f>
        <v>#REF!</v>
      </c>
      <c r="AD36" s="186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84" t="e">
        <f>IF(ISNA(VLOOKUP($B37,#REF!,AA$4,0))=FALSE,VLOOKUP($B37,#REF!,AA$4,0),"")</f>
        <v>#REF!</v>
      </c>
      <c r="AB37" s="185" t="e">
        <f>IF(ISNA(VLOOKUP($B37,#REF!,AB$4,0))=FALSE,VLOOKUP($B37,#REF!,AB$4,0),"")</f>
        <v>#REF!</v>
      </c>
      <c r="AC37" s="185" t="e">
        <f>IF(ISNA(VLOOKUP($B37,#REF!,AC$4,0))=FALSE,VLOOKUP($B37,#REF!,AC$4,0),"")</f>
        <v>#REF!</v>
      </c>
      <c r="AD37" s="186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84" t="e">
        <f>IF(ISNA(VLOOKUP($B38,#REF!,AA$4,0))=FALSE,VLOOKUP($B38,#REF!,AA$4,0),"")</f>
        <v>#REF!</v>
      </c>
      <c r="AB38" s="185" t="e">
        <f>IF(ISNA(VLOOKUP($B38,#REF!,AB$4,0))=FALSE,VLOOKUP($B38,#REF!,AB$4,0),"")</f>
        <v>#REF!</v>
      </c>
      <c r="AC38" s="185" t="e">
        <f>IF(ISNA(VLOOKUP($B38,#REF!,AC$4,0))=FALSE,VLOOKUP($B38,#REF!,AC$4,0),"")</f>
        <v>#REF!</v>
      </c>
      <c r="AD38" s="186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84" t="e">
        <f>IF(ISNA(VLOOKUP($B39,#REF!,AA$4,0))=FALSE,VLOOKUP($B39,#REF!,AA$4,0),"")</f>
        <v>#REF!</v>
      </c>
      <c r="AB39" s="185" t="e">
        <f>IF(ISNA(VLOOKUP($B39,#REF!,AB$4,0))=FALSE,VLOOKUP($B39,#REF!,AB$4,0),"")</f>
        <v>#REF!</v>
      </c>
      <c r="AC39" s="185" t="e">
        <f>IF(ISNA(VLOOKUP($B39,#REF!,AC$4,0))=FALSE,VLOOKUP($B39,#REF!,AC$4,0),"")</f>
        <v>#REF!</v>
      </c>
      <c r="AD39" s="186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84" t="e">
        <f>IF(ISNA(VLOOKUP($B40,#REF!,AA$4,0))=FALSE,VLOOKUP($B40,#REF!,AA$4,0),"")</f>
        <v>#REF!</v>
      </c>
      <c r="AB40" s="185" t="e">
        <f>IF(ISNA(VLOOKUP($B40,#REF!,AB$4,0))=FALSE,VLOOKUP($B40,#REF!,AB$4,0),"")</f>
        <v>#REF!</v>
      </c>
      <c r="AC40" s="185" t="e">
        <f>IF(ISNA(VLOOKUP($B40,#REF!,AC$4,0))=FALSE,VLOOKUP($B40,#REF!,AC$4,0),"")</f>
        <v>#REF!</v>
      </c>
      <c r="AD40" s="186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84" t="e">
        <f>IF(ISNA(VLOOKUP($B41,#REF!,AA$4,0))=FALSE,VLOOKUP($B41,#REF!,AA$4,0),"")</f>
        <v>#REF!</v>
      </c>
      <c r="AB41" s="185" t="e">
        <f>IF(ISNA(VLOOKUP($B41,#REF!,AB$4,0))=FALSE,VLOOKUP($B41,#REF!,AB$4,0),"")</f>
        <v>#REF!</v>
      </c>
      <c r="AC41" s="185" t="e">
        <f>IF(ISNA(VLOOKUP($B41,#REF!,AC$4,0))=FALSE,VLOOKUP($B41,#REF!,AC$4,0),"")</f>
        <v>#REF!</v>
      </c>
      <c r="AD41" s="186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84" t="e">
        <f>IF(ISNA(VLOOKUP($B42,#REF!,AA$4,0))=FALSE,VLOOKUP($B42,#REF!,AA$4,0),"")</f>
        <v>#REF!</v>
      </c>
      <c r="AB42" s="185" t="e">
        <f>IF(ISNA(VLOOKUP($B42,#REF!,AB$4,0))=FALSE,VLOOKUP($B42,#REF!,AB$4,0),"")</f>
        <v>#REF!</v>
      </c>
      <c r="AC42" s="185" t="e">
        <f>IF(ISNA(VLOOKUP($B42,#REF!,AC$4,0))=FALSE,VLOOKUP($B42,#REF!,AC$4,0),"")</f>
        <v>#REF!</v>
      </c>
      <c r="AD42" s="186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84" t="e">
        <f>IF(ISNA(VLOOKUP($B43,#REF!,AA$4,0))=FALSE,VLOOKUP($B43,#REF!,AA$4,0),"")</f>
        <v>#REF!</v>
      </c>
      <c r="AB43" s="185" t="e">
        <f>IF(ISNA(VLOOKUP($B43,#REF!,AB$4,0))=FALSE,VLOOKUP($B43,#REF!,AB$4,0),"")</f>
        <v>#REF!</v>
      </c>
      <c r="AC43" s="185" t="e">
        <f>IF(ISNA(VLOOKUP($B43,#REF!,AC$4,0))=FALSE,VLOOKUP($B43,#REF!,AC$4,0),"")</f>
        <v>#REF!</v>
      </c>
      <c r="AD43" s="186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84" t="e">
        <f>IF(ISNA(VLOOKUP($B44,#REF!,AA$4,0))=FALSE,VLOOKUP($B44,#REF!,AA$4,0),"")</f>
        <v>#REF!</v>
      </c>
      <c r="AB44" s="185" t="e">
        <f>IF(ISNA(VLOOKUP($B44,#REF!,AB$4,0))=FALSE,VLOOKUP($B44,#REF!,AB$4,0),"")</f>
        <v>#REF!</v>
      </c>
      <c r="AC44" s="185" t="e">
        <f>IF(ISNA(VLOOKUP($B44,#REF!,AC$4,0))=FALSE,VLOOKUP($B44,#REF!,AC$4,0),"")</f>
        <v>#REF!</v>
      </c>
      <c r="AD44" s="186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84" t="e">
        <f>IF(ISNA(VLOOKUP($B45,#REF!,AA$4,0))=FALSE,VLOOKUP($B45,#REF!,AA$4,0),"")</f>
        <v>#REF!</v>
      </c>
      <c r="AB45" s="185" t="e">
        <f>IF(ISNA(VLOOKUP($B45,#REF!,AB$4,0))=FALSE,VLOOKUP($B45,#REF!,AB$4,0),"")</f>
        <v>#REF!</v>
      </c>
      <c r="AC45" s="185" t="e">
        <f>IF(ISNA(VLOOKUP($B45,#REF!,AC$4,0))=FALSE,VLOOKUP($B45,#REF!,AC$4,0),"")</f>
        <v>#REF!</v>
      </c>
      <c r="AD45" s="186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90" t="e">
        <f>IF(ISNA(VLOOKUP($B46,#REF!,AA$4,0))=FALSE,VLOOKUP($B46,#REF!,AA$4,0),"")</f>
        <v>#REF!</v>
      </c>
      <c r="AB46" s="191" t="e">
        <f>IF(ISNA(VLOOKUP($B46,#REF!,AB$4,0))=FALSE,VLOOKUP($B46,#REF!,AB$4,0),"")</f>
        <v>#REF!</v>
      </c>
      <c r="AC46" s="191" t="e">
        <f>IF(ISNA(VLOOKUP($B46,#REF!,AC$4,0))=FALSE,VLOOKUP($B46,#REF!,AC$4,0),"")</f>
        <v>#REF!</v>
      </c>
      <c r="AD46" s="19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49" t="s">
        <v>30</v>
      </c>
      <c r="T47" s="149"/>
      <c r="U47" s="149"/>
      <c r="V47" s="149"/>
      <c r="W47" s="149"/>
      <c r="X47" s="149"/>
      <c r="Y47" s="149"/>
      <c r="Z47" s="149"/>
      <c r="AA47" s="149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49" t="s">
        <v>22</v>
      </c>
      <c r="L48" s="149"/>
      <c r="M48" s="149"/>
      <c r="N48" s="149"/>
      <c r="O48" s="149"/>
      <c r="P48" s="149"/>
      <c r="Q48" s="149"/>
      <c r="R48" s="149"/>
      <c r="T48" s="21"/>
      <c r="U48" s="21"/>
      <c r="V48" s="149" t="s">
        <v>23</v>
      </c>
      <c r="W48" s="149"/>
      <c r="X48" s="149"/>
      <c r="Y48" s="149"/>
      <c r="Z48" s="149"/>
      <c r="AA48" s="149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49" t="s">
        <v>24</v>
      </c>
      <c r="L49" s="149"/>
      <c r="M49" s="149"/>
      <c r="N49" s="149"/>
      <c r="O49" s="149"/>
      <c r="P49" s="149"/>
      <c r="Q49" s="149"/>
      <c r="R49" s="149"/>
      <c r="S49" s="30"/>
      <c r="T49" s="30"/>
      <c r="U49" s="30"/>
      <c r="V49" s="149" t="s">
        <v>24</v>
      </c>
      <c r="W49" s="149"/>
      <c r="X49" s="149"/>
      <c r="Y49" s="149"/>
      <c r="Z49" s="149"/>
      <c r="AA49" s="149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52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87" t="e">
        <f>IF(ISNA(VLOOKUP($B55,#REF!,AA$4,0))=FALSE,VLOOKUP($B55,#REF!,AA$4,0),"")</f>
        <v>#REF!</v>
      </c>
      <c r="AB55" s="188" t="e">
        <f>IF(ISNA(VLOOKUP($B55,#REF!,AB$4,0))=FALSE,VLOOKUP($B55,#REF!,AB$4,0),"")</f>
        <v>#REF!</v>
      </c>
      <c r="AC55" s="188" t="e">
        <f>IF(ISNA(VLOOKUP($B55,#REF!,AC$4,0))=FALSE,VLOOKUP($B55,#REF!,AC$4,0),"")</f>
        <v>#REF!</v>
      </c>
      <c r="AD55" s="189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84" t="e">
        <f>IF(ISNA(VLOOKUP($B56,#REF!,AA$4,0))=FALSE,VLOOKUP($B56,#REF!,AA$4,0),"")</f>
        <v>#REF!</v>
      </c>
      <c r="AB56" s="185" t="e">
        <f>IF(ISNA(VLOOKUP($B56,#REF!,AB$4,0))=FALSE,VLOOKUP($B56,#REF!,AB$4,0),"")</f>
        <v>#REF!</v>
      </c>
      <c r="AC56" s="185" t="e">
        <f>IF(ISNA(VLOOKUP($B56,#REF!,AC$4,0))=FALSE,VLOOKUP($B56,#REF!,AC$4,0),"")</f>
        <v>#REF!</v>
      </c>
      <c r="AD56" s="186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84" t="e">
        <f>IF(ISNA(VLOOKUP($B57,#REF!,AA$4,0))=FALSE,VLOOKUP($B57,#REF!,AA$4,0),"")</f>
        <v>#REF!</v>
      </c>
      <c r="AB57" s="185" t="e">
        <f>IF(ISNA(VLOOKUP($B57,#REF!,AB$4,0))=FALSE,VLOOKUP($B57,#REF!,AB$4,0),"")</f>
        <v>#REF!</v>
      </c>
      <c r="AC57" s="185" t="e">
        <f>IF(ISNA(VLOOKUP($B57,#REF!,AC$4,0))=FALSE,VLOOKUP($B57,#REF!,AC$4,0),"")</f>
        <v>#REF!</v>
      </c>
      <c r="AD57" s="186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84" t="e">
        <f>IF(ISNA(VLOOKUP($B58,#REF!,AA$4,0))=FALSE,VLOOKUP($B58,#REF!,AA$4,0),"")</f>
        <v>#REF!</v>
      </c>
      <c r="AB58" s="185" t="e">
        <f>IF(ISNA(VLOOKUP($B58,#REF!,AB$4,0))=FALSE,VLOOKUP($B58,#REF!,AB$4,0),"")</f>
        <v>#REF!</v>
      </c>
      <c r="AC58" s="185" t="e">
        <f>IF(ISNA(VLOOKUP($B58,#REF!,AC$4,0))=FALSE,VLOOKUP($B58,#REF!,AC$4,0),"")</f>
        <v>#REF!</v>
      </c>
      <c r="AD58" s="186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84" t="e">
        <f>IF(ISNA(VLOOKUP($B59,#REF!,AA$4,0))=FALSE,VLOOKUP($B59,#REF!,AA$4,0),"")</f>
        <v>#REF!</v>
      </c>
      <c r="AB59" s="185" t="e">
        <f>IF(ISNA(VLOOKUP($B59,#REF!,AB$4,0))=FALSE,VLOOKUP($B59,#REF!,AB$4,0),"")</f>
        <v>#REF!</v>
      </c>
      <c r="AC59" s="185" t="e">
        <f>IF(ISNA(VLOOKUP($B59,#REF!,AC$4,0))=FALSE,VLOOKUP($B59,#REF!,AC$4,0),"")</f>
        <v>#REF!</v>
      </c>
      <c r="AD59" s="186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84" t="e">
        <f>IF(ISNA(VLOOKUP($B60,#REF!,AA$4,0))=FALSE,VLOOKUP($B60,#REF!,AA$4,0),"")</f>
        <v>#REF!</v>
      </c>
      <c r="AB60" s="185" t="e">
        <f>IF(ISNA(VLOOKUP($B60,#REF!,AB$4,0))=FALSE,VLOOKUP($B60,#REF!,AB$4,0),"")</f>
        <v>#REF!</v>
      </c>
      <c r="AC60" s="185" t="e">
        <f>IF(ISNA(VLOOKUP($B60,#REF!,AC$4,0))=FALSE,VLOOKUP($B60,#REF!,AC$4,0),"")</f>
        <v>#REF!</v>
      </c>
      <c r="AD60" s="186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84" t="e">
        <f>IF(ISNA(VLOOKUP($B61,#REF!,AA$4,0))=FALSE,VLOOKUP($B61,#REF!,AA$4,0),"")</f>
        <v>#REF!</v>
      </c>
      <c r="AB61" s="185" t="e">
        <f>IF(ISNA(VLOOKUP($B61,#REF!,AB$4,0))=FALSE,VLOOKUP($B61,#REF!,AB$4,0),"")</f>
        <v>#REF!</v>
      </c>
      <c r="AC61" s="185" t="e">
        <f>IF(ISNA(VLOOKUP($B61,#REF!,AC$4,0))=FALSE,VLOOKUP($B61,#REF!,AC$4,0),"")</f>
        <v>#REF!</v>
      </c>
      <c r="AD61" s="186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84" t="e">
        <f>IF(ISNA(VLOOKUP($B62,#REF!,AA$4,0))=FALSE,VLOOKUP($B62,#REF!,AA$4,0),"")</f>
        <v>#REF!</v>
      </c>
      <c r="AB62" s="185" t="e">
        <f>IF(ISNA(VLOOKUP($B62,#REF!,AB$4,0))=FALSE,VLOOKUP($B62,#REF!,AB$4,0),"")</f>
        <v>#REF!</v>
      </c>
      <c r="AC62" s="185" t="e">
        <f>IF(ISNA(VLOOKUP($B62,#REF!,AC$4,0))=FALSE,VLOOKUP($B62,#REF!,AC$4,0),"")</f>
        <v>#REF!</v>
      </c>
      <c r="AD62" s="186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84" t="e">
        <f>IF(ISNA(VLOOKUP($B63,#REF!,AA$4,0))=FALSE,VLOOKUP($B63,#REF!,AA$4,0),"")</f>
        <v>#REF!</v>
      </c>
      <c r="AB63" s="185" t="e">
        <f>IF(ISNA(VLOOKUP($B63,#REF!,AB$4,0))=FALSE,VLOOKUP($B63,#REF!,AB$4,0),"")</f>
        <v>#REF!</v>
      </c>
      <c r="AC63" s="185" t="e">
        <f>IF(ISNA(VLOOKUP($B63,#REF!,AC$4,0))=FALSE,VLOOKUP($B63,#REF!,AC$4,0),"")</f>
        <v>#REF!</v>
      </c>
      <c r="AD63" s="186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84" t="e">
        <f>IF(ISNA(VLOOKUP($B64,#REF!,AA$4,0))=FALSE,VLOOKUP($B64,#REF!,AA$4,0),"")</f>
        <v>#REF!</v>
      </c>
      <c r="AB64" s="185" t="e">
        <f>IF(ISNA(VLOOKUP($B64,#REF!,AB$4,0))=FALSE,VLOOKUP($B64,#REF!,AB$4,0),"")</f>
        <v>#REF!</v>
      </c>
      <c r="AC64" s="185" t="e">
        <f>IF(ISNA(VLOOKUP($B64,#REF!,AC$4,0))=FALSE,VLOOKUP($B64,#REF!,AC$4,0),"")</f>
        <v>#REF!</v>
      </c>
      <c r="AD64" s="186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84" t="e">
        <f>IF(ISNA(VLOOKUP($B65,#REF!,AA$4,0))=FALSE,VLOOKUP($B65,#REF!,AA$4,0),"")</f>
        <v>#REF!</v>
      </c>
      <c r="AB65" s="185" t="e">
        <f>IF(ISNA(VLOOKUP($B65,#REF!,AB$4,0))=FALSE,VLOOKUP($B65,#REF!,AB$4,0),"")</f>
        <v>#REF!</v>
      </c>
      <c r="AC65" s="185" t="e">
        <f>IF(ISNA(VLOOKUP($B65,#REF!,AC$4,0))=FALSE,VLOOKUP($B65,#REF!,AC$4,0),"")</f>
        <v>#REF!</v>
      </c>
      <c r="AD65" s="186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84" t="e">
        <f>IF(ISNA(VLOOKUP($B66,#REF!,AA$4,0))=FALSE,VLOOKUP($B66,#REF!,AA$4,0),"")</f>
        <v>#REF!</v>
      </c>
      <c r="AB66" s="185" t="e">
        <f>IF(ISNA(VLOOKUP($B66,#REF!,AB$4,0))=FALSE,VLOOKUP($B66,#REF!,AB$4,0),"")</f>
        <v>#REF!</v>
      </c>
      <c r="AC66" s="185" t="e">
        <f>IF(ISNA(VLOOKUP($B66,#REF!,AC$4,0))=FALSE,VLOOKUP($B66,#REF!,AC$4,0),"")</f>
        <v>#REF!</v>
      </c>
      <c r="AD66" s="186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84" t="e">
        <f>IF(ISNA(VLOOKUP($B67,#REF!,AA$4,0))=FALSE,VLOOKUP($B67,#REF!,AA$4,0),"")</f>
        <v>#REF!</v>
      </c>
      <c r="AB67" s="185" t="e">
        <f>IF(ISNA(VLOOKUP($B67,#REF!,AB$4,0))=FALSE,VLOOKUP($B67,#REF!,AB$4,0),"")</f>
        <v>#REF!</v>
      </c>
      <c r="AC67" s="185" t="e">
        <f>IF(ISNA(VLOOKUP($B67,#REF!,AC$4,0))=FALSE,VLOOKUP($B67,#REF!,AC$4,0),"")</f>
        <v>#REF!</v>
      </c>
      <c r="AD67" s="186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84" t="e">
        <f>IF(ISNA(VLOOKUP($B68,#REF!,AA$4,0))=FALSE,VLOOKUP($B68,#REF!,AA$4,0),"")</f>
        <v>#REF!</v>
      </c>
      <c r="AB68" s="185" t="e">
        <f>IF(ISNA(VLOOKUP($B68,#REF!,AB$4,0))=FALSE,VLOOKUP($B68,#REF!,AB$4,0),"")</f>
        <v>#REF!</v>
      </c>
      <c r="AC68" s="185" t="e">
        <f>IF(ISNA(VLOOKUP($B68,#REF!,AC$4,0))=FALSE,VLOOKUP($B68,#REF!,AC$4,0),"")</f>
        <v>#REF!</v>
      </c>
      <c r="AD68" s="186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90" t="e">
        <f>IF(ISNA(VLOOKUP($B69,#REF!,AA$4,0))=FALSE,VLOOKUP($B69,#REF!,AA$4,0),"")</f>
        <v>#REF!</v>
      </c>
      <c r="AB69" s="191" t="e">
        <f>IF(ISNA(VLOOKUP($B69,#REF!,AB$4,0))=FALSE,VLOOKUP($B69,#REF!,AB$4,0),"")</f>
        <v>#REF!</v>
      </c>
      <c r="AC69" s="191" t="e">
        <f>IF(ISNA(VLOOKUP($B69,#REF!,AC$4,0))=FALSE,VLOOKUP($B69,#REF!,AC$4,0),"")</f>
        <v>#REF!</v>
      </c>
      <c r="AD69" s="19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49" t="s">
        <v>30</v>
      </c>
      <c r="T70" s="149"/>
      <c r="U70" s="149"/>
      <c r="V70" s="149"/>
      <c r="W70" s="149"/>
      <c r="X70" s="149"/>
      <c r="Y70" s="149"/>
      <c r="Z70" s="149"/>
      <c r="AA70" s="149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49" t="s">
        <v>22</v>
      </c>
      <c r="L71" s="149"/>
      <c r="M71" s="149"/>
      <c r="N71" s="149"/>
      <c r="O71" s="149"/>
      <c r="P71" s="149"/>
      <c r="Q71" s="149"/>
      <c r="R71" s="149"/>
      <c r="T71" s="21"/>
      <c r="U71" s="21"/>
      <c r="V71" s="149" t="s">
        <v>23</v>
      </c>
      <c r="W71" s="149"/>
      <c r="X71" s="149"/>
      <c r="Y71" s="149"/>
      <c r="Z71" s="149"/>
      <c r="AA71" s="149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49" t="s">
        <v>24</v>
      </c>
      <c r="L72" s="149"/>
      <c r="M72" s="149"/>
      <c r="N72" s="149"/>
      <c r="O72" s="149"/>
      <c r="P72" s="149"/>
      <c r="Q72" s="149"/>
      <c r="R72" s="149"/>
      <c r="S72" s="30"/>
      <c r="T72" s="30"/>
      <c r="U72" s="30"/>
      <c r="V72" s="149" t="s">
        <v>24</v>
      </c>
      <c r="W72" s="149"/>
      <c r="X72" s="149"/>
      <c r="Y72" s="149"/>
      <c r="Z72" s="149"/>
      <c r="AA72" s="149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53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0"/>
      <c r="AB78" s="151"/>
      <c r="AC78" s="151"/>
      <c r="AD78" s="152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43"/>
      <c r="AB79" s="144"/>
      <c r="AC79" s="144"/>
      <c r="AD79" s="145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43"/>
      <c r="AB80" s="144"/>
      <c r="AC80" s="144"/>
      <c r="AD80" s="145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43"/>
      <c r="AB81" s="144"/>
      <c r="AC81" s="144"/>
      <c r="AD81" s="145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43"/>
      <c r="AB82" s="144"/>
      <c r="AC82" s="144"/>
      <c r="AD82" s="145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43"/>
      <c r="AB83" s="144"/>
      <c r="AC83" s="144"/>
      <c r="AD83" s="145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43"/>
      <c r="AB84" s="144"/>
      <c r="AC84" s="144"/>
      <c r="AD84" s="145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43"/>
      <c r="AB85" s="144"/>
      <c r="AC85" s="144"/>
      <c r="AD85" s="145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43"/>
      <c r="AB86" s="144"/>
      <c r="AC86" s="144"/>
      <c r="AD86" s="145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43"/>
      <c r="AB87" s="144"/>
      <c r="AC87" s="144"/>
      <c r="AD87" s="145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43"/>
      <c r="AB88" s="144"/>
      <c r="AC88" s="144"/>
      <c r="AD88" s="145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43"/>
      <c r="AB89" s="144"/>
      <c r="AC89" s="144"/>
      <c r="AD89" s="145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43"/>
      <c r="AB90" s="144"/>
      <c r="AC90" s="144"/>
      <c r="AD90" s="145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43"/>
      <c r="AB91" s="144"/>
      <c r="AC91" s="144"/>
      <c r="AD91" s="145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6"/>
      <c r="AB92" s="147"/>
      <c r="AC92" s="147"/>
      <c r="AD92" s="14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49" t="s">
        <v>30</v>
      </c>
      <c r="T93" s="149"/>
      <c r="U93" s="149"/>
      <c r="V93" s="149"/>
      <c r="W93" s="149"/>
      <c r="X93" s="149"/>
      <c r="Y93" s="149"/>
      <c r="Z93" s="149"/>
      <c r="AA93" s="149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49" t="s">
        <v>22</v>
      </c>
      <c r="L94" s="149"/>
      <c r="M94" s="149"/>
      <c r="N94" s="149"/>
      <c r="O94" s="149"/>
      <c r="P94" s="149"/>
      <c r="Q94" s="149"/>
      <c r="R94" s="149"/>
      <c r="T94" s="21"/>
      <c r="U94" s="21"/>
      <c r="V94" s="149" t="s">
        <v>23</v>
      </c>
      <c r="W94" s="149"/>
      <c r="X94" s="149"/>
      <c r="Y94" s="149"/>
      <c r="Z94" s="149"/>
      <c r="AA94" s="149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49" t="s">
        <v>24</v>
      </c>
      <c r="L95" s="149"/>
      <c r="M95" s="149"/>
      <c r="N95" s="149"/>
      <c r="O95" s="149"/>
      <c r="P95" s="149"/>
      <c r="Q95" s="149"/>
      <c r="R95" s="149"/>
      <c r="S95" s="30"/>
      <c r="T95" s="30"/>
      <c r="U95" s="30"/>
      <c r="V95" s="149" t="s">
        <v>24</v>
      </c>
      <c r="W95" s="149"/>
      <c r="X95" s="149"/>
      <c r="Y95" s="149"/>
      <c r="Z95" s="149"/>
      <c r="AA95" s="149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56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55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54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62" t="s">
        <v>5</v>
      </c>
      <c r="B1" s="162"/>
      <c r="C1" s="162"/>
      <c r="D1" s="162"/>
      <c r="F1" s="35" t="s">
        <v>50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62" t="s">
        <v>6</v>
      </c>
      <c r="B2" s="162"/>
      <c r="C2" s="162"/>
      <c r="D2" s="16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80" t="s">
        <v>3</v>
      </c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76" t="s">
        <v>2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F5" s="46"/>
    </row>
    <row r="6" spans="1:32" s="11" customFormat="1" ht="17.25" customHeight="1">
      <c r="A6" s="163" t="s">
        <v>4</v>
      </c>
      <c r="B6" s="10"/>
      <c r="C6" s="166" t="s">
        <v>8</v>
      </c>
      <c r="D6" s="173" t="s">
        <v>9</v>
      </c>
      <c r="E6" s="181" t="s">
        <v>10</v>
      </c>
      <c r="F6" s="169" t="s">
        <v>11</v>
      </c>
      <c r="G6" s="166" t="s">
        <v>12</v>
      </c>
      <c r="H6" s="169" t="s">
        <v>13</v>
      </c>
      <c r="I6" s="172" t="s">
        <v>14</v>
      </c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 t="s">
        <v>15</v>
      </c>
      <c r="Y6" s="172"/>
      <c r="Z6" s="172"/>
      <c r="AA6" s="153" t="s">
        <v>16</v>
      </c>
      <c r="AB6" s="154"/>
      <c r="AC6" s="154"/>
      <c r="AD6" s="155"/>
    </row>
    <row r="7" spans="1:32" s="11" customFormat="1" ht="63.75" customHeight="1">
      <c r="A7" s="164"/>
      <c r="B7" s="12"/>
      <c r="C7" s="167"/>
      <c r="D7" s="174"/>
      <c r="E7" s="182"/>
      <c r="F7" s="170"/>
      <c r="G7" s="167"/>
      <c r="H7" s="177"/>
      <c r="I7" s="13" t="s">
        <v>31</v>
      </c>
      <c r="J7" s="14" t="s">
        <v>34</v>
      </c>
      <c r="K7" s="179" t="s">
        <v>32</v>
      </c>
      <c r="L7" s="179"/>
      <c r="M7" s="179"/>
      <c r="N7" s="179"/>
      <c r="O7" s="179" t="s">
        <v>33</v>
      </c>
      <c r="P7" s="179"/>
      <c r="Q7" s="179"/>
      <c r="R7" s="179"/>
      <c r="S7" s="179" t="s">
        <v>35</v>
      </c>
      <c r="T7" s="179"/>
      <c r="U7" s="179"/>
      <c r="V7" s="179"/>
      <c r="W7" s="14" t="s">
        <v>36</v>
      </c>
      <c r="X7" s="14" t="s">
        <v>37</v>
      </c>
      <c r="Y7" s="14" t="s">
        <v>38</v>
      </c>
      <c r="Z7" s="14" t="s">
        <v>39</v>
      </c>
      <c r="AA7" s="156"/>
      <c r="AB7" s="157"/>
      <c r="AC7" s="157"/>
      <c r="AD7" s="158"/>
    </row>
    <row r="8" spans="1:32" s="18" customFormat="1" ht="21">
      <c r="A8" s="165"/>
      <c r="B8" s="15"/>
      <c r="C8" s="168"/>
      <c r="D8" s="175"/>
      <c r="E8" s="183"/>
      <c r="F8" s="171"/>
      <c r="G8" s="168"/>
      <c r="H8" s="17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9"/>
      <c r="AB8" s="160"/>
      <c r="AC8" s="160"/>
      <c r="AD8" s="161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87" t="e">
        <f>IF(ISNA(VLOOKUP($B9,#REF!,AA$4,0))=FALSE,VLOOKUP($B9,#REF!,AA$4,0),"")</f>
        <v>#REF!</v>
      </c>
      <c r="AB9" s="188" t="e">
        <f>IF(ISNA(VLOOKUP($B9,#REF!,AB$4,0))=FALSE,VLOOKUP($B9,#REF!,AB$4,0),"")</f>
        <v>#REF!</v>
      </c>
      <c r="AC9" s="188" t="e">
        <f>IF(ISNA(VLOOKUP($B9,#REF!,AC$4,0))=FALSE,VLOOKUP($B9,#REF!,AC$4,0),"")</f>
        <v>#REF!</v>
      </c>
      <c r="AD9" s="189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84" t="e">
        <f>IF(ISNA(VLOOKUP($B10,#REF!,AA$4,0))=FALSE,VLOOKUP($B10,#REF!,AA$4,0),"")</f>
        <v>#REF!</v>
      </c>
      <c r="AB10" s="185" t="e">
        <f>IF(ISNA(VLOOKUP($B10,#REF!,AB$4,0))=FALSE,VLOOKUP($B10,#REF!,AB$4,0),"")</f>
        <v>#REF!</v>
      </c>
      <c r="AC10" s="185" t="e">
        <f>IF(ISNA(VLOOKUP($B10,#REF!,AC$4,0))=FALSE,VLOOKUP($B10,#REF!,AC$4,0),"")</f>
        <v>#REF!</v>
      </c>
      <c r="AD10" s="186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84" t="e">
        <f>IF(ISNA(VLOOKUP($B11,#REF!,AA$4,0))=FALSE,VLOOKUP($B11,#REF!,AA$4,0),"")</f>
        <v>#REF!</v>
      </c>
      <c r="AB11" s="185" t="e">
        <f>IF(ISNA(VLOOKUP($B11,#REF!,AB$4,0))=FALSE,VLOOKUP($B11,#REF!,AB$4,0),"")</f>
        <v>#REF!</v>
      </c>
      <c r="AC11" s="185" t="e">
        <f>IF(ISNA(VLOOKUP($B11,#REF!,AC$4,0))=FALSE,VLOOKUP($B11,#REF!,AC$4,0),"")</f>
        <v>#REF!</v>
      </c>
      <c r="AD11" s="186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84" t="e">
        <f>IF(ISNA(VLOOKUP($B12,#REF!,AA$4,0))=FALSE,VLOOKUP($B12,#REF!,AA$4,0),"")</f>
        <v>#REF!</v>
      </c>
      <c r="AB12" s="185" t="e">
        <f>IF(ISNA(VLOOKUP($B12,#REF!,AB$4,0))=FALSE,VLOOKUP($B12,#REF!,AB$4,0),"")</f>
        <v>#REF!</v>
      </c>
      <c r="AC12" s="185" t="e">
        <f>IF(ISNA(VLOOKUP($B12,#REF!,AC$4,0))=FALSE,VLOOKUP($B12,#REF!,AC$4,0),"")</f>
        <v>#REF!</v>
      </c>
      <c r="AD12" s="186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84" t="e">
        <f>IF(ISNA(VLOOKUP($B13,#REF!,AA$4,0))=FALSE,VLOOKUP($B13,#REF!,AA$4,0),"")</f>
        <v>#REF!</v>
      </c>
      <c r="AB13" s="185" t="e">
        <f>IF(ISNA(VLOOKUP($B13,#REF!,AB$4,0))=FALSE,VLOOKUP($B13,#REF!,AB$4,0),"")</f>
        <v>#REF!</v>
      </c>
      <c r="AC13" s="185" t="e">
        <f>IF(ISNA(VLOOKUP($B13,#REF!,AC$4,0))=FALSE,VLOOKUP($B13,#REF!,AC$4,0),"")</f>
        <v>#REF!</v>
      </c>
      <c r="AD13" s="186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84" t="e">
        <f>IF(ISNA(VLOOKUP($B14,#REF!,AA$4,0))=FALSE,VLOOKUP($B14,#REF!,AA$4,0),"")</f>
        <v>#REF!</v>
      </c>
      <c r="AB14" s="185" t="e">
        <f>IF(ISNA(VLOOKUP($B14,#REF!,AB$4,0))=FALSE,VLOOKUP($B14,#REF!,AB$4,0),"")</f>
        <v>#REF!</v>
      </c>
      <c r="AC14" s="185" t="e">
        <f>IF(ISNA(VLOOKUP($B14,#REF!,AC$4,0))=FALSE,VLOOKUP($B14,#REF!,AC$4,0),"")</f>
        <v>#REF!</v>
      </c>
      <c r="AD14" s="186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84" t="e">
        <f>IF(ISNA(VLOOKUP($B15,#REF!,AA$4,0))=FALSE,VLOOKUP($B15,#REF!,AA$4,0),"")</f>
        <v>#REF!</v>
      </c>
      <c r="AB15" s="185" t="e">
        <f>IF(ISNA(VLOOKUP($B15,#REF!,AB$4,0))=FALSE,VLOOKUP($B15,#REF!,AB$4,0),"")</f>
        <v>#REF!</v>
      </c>
      <c r="AC15" s="185" t="e">
        <f>IF(ISNA(VLOOKUP($B15,#REF!,AC$4,0))=FALSE,VLOOKUP($B15,#REF!,AC$4,0),"")</f>
        <v>#REF!</v>
      </c>
      <c r="AD15" s="186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84" t="e">
        <f>IF(ISNA(VLOOKUP($B16,#REF!,AA$4,0))=FALSE,VLOOKUP($B16,#REF!,AA$4,0),"")</f>
        <v>#REF!</v>
      </c>
      <c r="AB16" s="185" t="e">
        <f>IF(ISNA(VLOOKUP($B16,#REF!,AB$4,0))=FALSE,VLOOKUP($B16,#REF!,AB$4,0),"")</f>
        <v>#REF!</v>
      </c>
      <c r="AC16" s="185" t="e">
        <f>IF(ISNA(VLOOKUP($B16,#REF!,AC$4,0))=FALSE,VLOOKUP($B16,#REF!,AC$4,0),"")</f>
        <v>#REF!</v>
      </c>
      <c r="AD16" s="186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84" t="e">
        <f>IF(ISNA(VLOOKUP($B17,#REF!,AA$4,0))=FALSE,VLOOKUP($B17,#REF!,AA$4,0),"")</f>
        <v>#REF!</v>
      </c>
      <c r="AB17" s="185" t="e">
        <f>IF(ISNA(VLOOKUP($B17,#REF!,AB$4,0))=FALSE,VLOOKUP($B17,#REF!,AB$4,0),"")</f>
        <v>#REF!</v>
      </c>
      <c r="AC17" s="185" t="e">
        <f>IF(ISNA(VLOOKUP($B17,#REF!,AC$4,0))=FALSE,VLOOKUP($B17,#REF!,AC$4,0),"")</f>
        <v>#REF!</v>
      </c>
      <c r="AD17" s="186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84" t="e">
        <f>IF(ISNA(VLOOKUP($B18,#REF!,AA$4,0))=FALSE,VLOOKUP($B18,#REF!,AA$4,0),"")</f>
        <v>#REF!</v>
      </c>
      <c r="AB18" s="185" t="e">
        <f>IF(ISNA(VLOOKUP($B18,#REF!,AB$4,0))=FALSE,VLOOKUP($B18,#REF!,AB$4,0),"")</f>
        <v>#REF!</v>
      </c>
      <c r="AC18" s="185" t="e">
        <f>IF(ISNA(VLOOKUP($B18,#REF!,AC$4,0))=FALSE,VLOOKUP($B18,#REF!,AC$4,0),"")</f>
        <v>#REF!</v>
      </c>
      <c r="AD18" s="186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84" t="e">
        <f>IF(ISNA(VLOOKUP($B19,#REF!,AA$4,0))=FALSE,VLOOKUP($B19,#REF!,AA$4,0),"")</f>
        <v>#REF!</v>
      </c>
      <c r="AB19" s="185" t="e">
        <f>IF(ISNA(VLOOKUP($B19,#REF!,AB$4,0))=FALSE,VLOOKUP($B19,#REF!,AB$4,0),"")</f>
        <v>#REF!</v>
      </c>
      <c r="AC19" s="185" t="e">
        <f>IF(ISNA(VLOOKUP($B19,#REF!,AC$4,0))=FALSE,VLOOKUP($B19,#REF!,AC$4,0),"")</f>
        <v>#REF!</v>
      </c>
      <c r="AD19" s="186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84" t="e">
        <f>IF(ISNA(VLOOKUP($B20,#REF!,AA$4,0))=FALSE,VLOOKUP($B20,#REF!,AA$4,0),"")</f>
        <v>#REF!</v>
      </c>
      <c r="AB20" s="185" t="e">
        <f>IF(ISNA(VLOOKUP($B20,#REF!,AB$4,0))=FALSE,VLOOKUP($B20,#REF!,AB$4,0),"")</f>
        <v>#REF!</v>
      </c>
      <c r="AC20" s="185" t="e">
        <f>IF(ISNA(VLOOKUP($B20,#REF!,AC$4,0))=FALSE,VLOOKUP($B20,#REF!,AC$4,0),"")</f>
        <v>#REF!</v>
      </c>
      <c r="AD20" s="186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84" t="e">
        <f>IF(ISNA(VLOOKUP($B21,#REF!,AA$4,0))=FALSE,VLOOKUP($B21,#REF!,AA$4,0),"")</f>
        <v>#REF!</v>
      </c>
      <c r="AB21" s="185" t="e">
        <f>IF(ISNA(VLOOKUP($B21,#REF!,AB$4,0))=FALSE,VLOOKUP($B21,#REF!,AB$4,0),"")</f>
        <v>#REF!</v>
      </c>
      <c r="AC21" s="185" t="e">
        <f>IF(ISNA(VLOOKUP($B21,#REF!,AC$4,0))=FALSE,VLOOKUP($B21,#REF!,AC$4,0),"")</f>
        <v>#REF!</v>
      </c>
      <c r="AD21" s="186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84" t="e">
        <f>IF(ISNA(VLOOKUP($B22,#REF!,AA$4,0))=FALSE,VLOOKUP($B22,#REF!,AA$4,0),"")</f>
        <v>#REF!</v>
      </c>
      <c r="AB22" s="185" t="e">
        <f>IF(ISNA(VLOOKUP($B22,#REF!,AB$4,0))=FALSE,VLOOKUP($B22,#REF!,AB$4,0),"")</f>
        <v>#REF!</v>
      </c>
      <c r="AC22" s="185" t="e">
        <f>IF(ISNA(VLOOKUP($B22,#REF!,AC$4,0))=FALSE,VLOOKUP($B22,#REF!,AC$4,0),"")</f>
        <v>#REF!</v>
      </c>
      <c r="AD22" s="186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90" t="e">
        <f>IF(ISNA(VLOOKUP($B23,#REF!,AA$4,0))=FALSE,VLOOKUP($B23,#REF!,AA$4,0),"")</f>
        <v>#REF!</v>
      </c>
      <c r="AB23" s="191" t="e">
        <f>IF(ISNA(VLOOKUP($B23,#REF!,AB$4,0))=FALSE,VLOOKUP($B23,#REF!,AB$4,0),"")</f>
        <v>#REF!</v>
      </c>
      <c r="AC23" s="191" t="e">
        <f>IF(ISNA(VLOOKUP($B23,#REF!,AC$4,0))=FALSE,VLOOKUP($B23,#REF!,AC$4,0),"")</f>
        <v>#REF!</v>
      </c>
      <c r="AD23" s="19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49" t="s">
        <v>30</v>
      </c>
      <c r="T24" s="149"/>
      <c r="U24" s="149"/>
      <c r="V24" s="149"/>
      <c r="W24" s="149"/>
      <c r="X24" s="149"/>
      <c r="Y24" s="149"/>
      <c r="Z24" s="149"/>
      <c r="AA24" s="149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49" t="s">
        <v>22</v>
      </c>
      <c r="L25" s="149"/>
      <c r="M25" s="149"/>
      <c r="N25" s="149"/>
      <c r="O25" s="149"/>
      <c r="P25" s="149"/>
      <c r="Q25" s="149"/>
      <c r="R25" s="149"/>
      <c r="T25" s="21"/>
      <c r="U25" s="21"/>
      <c r="V25" s="149" t="s">
        <v>23</v>
      </c>
      <c r="W25" s="149"/>
      <c r="X25" s="149"/>
      <c r="Y25" s="149"/>
      <c r="Z25" s="149"/>
      <c r="AA25" s="149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49" t="s">
        <v>24</v>
      </c>
      <c r="L26" s="149"/>
      <c r="M26" s="149"/>
      <c r="N26" s="149"/>
      <c r="O26" s="149"/>
      <c r="P26" s="149"/>
      <c r="Q26" s="149"/>
      <c r="R26" s="149"/>
      <c r="S26" s="30"/>
      <c r="T26" s="30"/>
      <c r="U26" s="30"/>
      <c r="V26" s="149" t="s">
        <v>24</v>
      </c>
      <c r="W26" s="149"/>
      <c r="X26" s="149"/>
      <c r="Y26" s="149"/>
      <c r="Z26" s="149"/>
      <c r="AA26" s="149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51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87" t="e">
        <f>IF(ISNA(VLOOKUP($B32,#REF!,AA$4,0))=FALSE,VLOOKUP($B32,#REF!,AA$4,0),"")</f>
        <v>#REF!</v>
      </c>
      <c r="AB32" s="188" t="e">
        <f>IF(ISNA(VLOOKUP($B32,#REF!,AB$4,0))=FALSE,VLOOKUP($B32,#REF!,AB$4,0),"")</f>
        <v>#REF!</v>
      </c>
      <c r="AC32" s="188" t="e">
        <f>IF(ISNA(VLOOKUP($B32,#REF!,AC$4,0))=FALSE,VLOOKUP($B32,#REF!,AC$4,0),"")</f>
        <v>#REF!</v>
      </c>
      <c r="AD32" s="189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84" t="e">
        <f>IF(ISNA(VLOOKUP($B33,#REF!,AA$4,0))=FALSE,VLOOKUP($B33,#REF!,AA$4,0),"")</f>
        <v>#REF!</v>
      </c>
      <c r="AB33" s="185" t="e">
        <f>IF(ISNA(VLOOKUP($B33,#REF!,AB$4,0))=FALSE,VLOOKUP($B33,#REF!,AB$4,0),"")</f>
        <v>#REF!</v>
      </c>
      <c r="AC33" s="185" t="e">
        <f>IF(ISNA(VLOOKUP($B33,#REF!,AC$4,0))=FALSE,VLOOKUP($B33,#REF!,AC$4,0),"")</f>
        <v>#REF!</v>
      </c>
      <c r="AD33" s="186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84" t="e">
        <f>IF(ISNA(VLOOKUP($B34,#REF!,AA$4,0))=FALSE,VLOOKUP($B34,#REF!,AA$4,0),"")</f>
        <v>#REF!</v>
      </c>
      <c r="AB34" s="185" t="e">
        <f>IF(ISNA(VLOOKUP($B34,#REF!,AB$4,0))=FALSE,VLOOKUP($B34,#REF!,AB$4,0),"")</f>
        <v>#REF!</v>
      </c>
      <c r="AC34" s="185" t="e">
        <f>IF(ISNA(VLOOKUP($B34,#REF!,AC$4,0))=FALSE,VLOOKUP($B34,#REF!,AC$4,0),"")</f>
        <v>#REF!</v>
      </c>
      <c r="AD34" s="186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84" t="e">
        <f>IF(ISNA(VLOOKUP($B35,#REF!,AA$4,0))=FALSE,VLOOKUP($B35,#REF!,AA$4,0),"")</f>
        <v>#REF!</v>
      </c>
      <c r="AB35" s="185" t="e">
        <f>IF(ISNA(VLOOKUP($B35,#REF!,AB$4,0))=FALSE,VLOOKUP($B35,#REF!,AB$4,0),"")</f>
        <v>#REF!</v>
      </c>
      <c r="AC35" s="185" t="e">
        <f>IF(ISNA(VLOOKUP($B35,#REF!,AC$4,0))=FALSE,VLOOKUP($B35,#REF!,AC$4,0),"")</f>
        <v>#REF!</v>
      </c>
      <c r="AD35" s="186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84" t="e">
        <f>IF(ISNA(VLOOKUP($B36,#REF!,AA$4,0))=FALSE,VLOOKUP($B36,#REF!,AA$4,0),"")</f>
        <v>#REF!</v>
      </c>
      <c r="AB36" s="185" t="e">
        <f>IF(ISNA(VLOOKUP($B36,#REF!,AB$4,0))=FALSE,VLOOKUP($B36,#REF!,AB$4,0),"")</f>
        <v>#REF!</v>
      </c>
      <c r="AC36" s="185" t="e">
        <f>IF(ISNA(VLOOKUP($B36,#REF!,AC$4,0))=FALSE,VLOOKUP($B36,#REF!,AC$4,0),"")</f>
        <v>#REF!</v>
      </c>
      <c r="AD36" s="186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84" t="e">
        <f>IF(ISNA(VLOOKUP($B37,#REF!,AA$4,0))=FALSE,VLOOKUP($B37,#REF!,AA$4,0),"")</f>
        <v>#REF!</v>
      </c>
      <c r="AB37" s="185" t="e">
        <f>IF(ISNA(VLOOKUP($B37,#REF!,AB$4,0))=FALSE,VLOOKUP($B37,#REF!,AB$4,0),"")</f>
        <v>#REF!</v>
      </c>
      <c r="AC37" s="185" t="e">
        <f>IF(ISNA(VLOOKUP($B37,#REF!,AC$4,0))=FALSE,VLOOKUP($B37,#REF!,AC$4,0),"")</f>
        <v>#REF!</v>
      </c>
      <c r="AD37" s="186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84" t="e">
        <f>IF(ISNA(VLOOKUP($B38,#REF!,AA$4,0))=FALSE,VLOOKUP($B38,#REF!,AA$4,0),"")</f>
        <v>#REF!</v>
      </c>
      <c r="AB38" s="185" t="e">
        <f>IF(ISNA(VLOOKUP($B38,#REF!,AB$4,0))=FALSE,VLOOKUP($B38,#REF!,AB$4,0),"")</f>
        <v>#REF!</v>
      </c>
      <c r="AC38" s="185" t="e">
        <f>IF(ISNA(VLOOKUP($B38,#REF!,AC$4,0))=FALSE,VLOOKUP($B38,#REF!,AC$4,0),"")</f>
        <v>#REF!</v>
      </c>
      <c r="AD38" s="186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84" t="e">
        <f>IF(ISNA(VLOOKUP($B39,#REF!,AA$4,0))=FALSE,VLOOKUP($B39,#REF!,AA$4,0),"")</f>
        <v>#REF!</v>
      </c>
      <c r="AB39" s="185" t="e">
        <f>IF(ISNA(VLOOKUP($B39,#REF!,AB$4,0))=FALSE,VLOOKUP($B39,#REF!,AB$4,0),"")</f>
        <v>#REF!</v>
      </c>
      <c r="AC39" s="185" t="e">
        <f>IF(ISNA(VLOOKUP($B39,#REF!,AC$4,0))=FALSE,VLOOKUP($B39,#REF!,AC$4,0),"")</f>
        <v>#REF!</v>
      </c>
      <c r="AD39" s="186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84" t="e">
        <f>IF(ISNA(VLOOKUP($B40,#REF!,AA$4,0))=FALSE,VLOOKUP($B40,#REF!,AA$4,0),"")</f>
        <v>#REF!</v>
      </c>
      <c r="AB40" s="185" t="e">
        <f>IF(ISNA(VLOOKUP($B40,#REF!,AB$4,0))=FALSE,VLOOKUP($B40,#REF!,AB$4,0),"")</f>
        <v>#REF!</v>
      </c>
      <c r="AC40" s="185" t="e">
        <f>IF(ISNA(VLOOKUP($B40,#REF!,AC$4,0))=FALSE,VLOOKUP($B40,#REF!,AC$4,0),"")</f>
        <v>#REF!</v>
      </c>
      <c r="AD40" s="186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84" t="e">
        <f>IF(ISNA(VLOOKUP($B41,#REF!,AA$4,0))=FALSE,VLOOKUP($B41,#REF!,AA$4,0),"")</f>
        <v>#REF!</v>
      </c>
      <c r="AB41" s="185" t="e">
        <f>IF(ISNA(VLOOKUP($B41,#REF!,AB$4,0))=FALSE,VLOOKUP($B41,#REF!,AB$4,0),"")</f>
        <v>#REF!</v>
      </c>
      <c r="AC41" s="185" t="e">
        <f>IF(ISNA(VLOOKUP($B41,#REF!,AC$4,0))=FALSE,VLOOKUP($B41,#REF!,AC$4,0),"")</f>
        <v>#REF!</v>
      </c>
      <c r="AD41" s="186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84" t="e">
        <f>IF(ISNA(VLOOKUP($B42,#REF!,AA$4,0))=FALSE,VLOOKUP($B42,#REF!,AA$4,0),"")</f>
        <v>#REF!</v>
      </c>
      <c r="AB42" s="185" t="e">
        <f>IF(ISNA(VLOOKUP($B42,#REF!,AB$4,0))=FALSE,VLOOKUP($B42,#REF!,AB$4,0),"")</f>
        <v>#REF!</v>
      </c>
      <c r="AC42" s="185" t="e">
        <f>IF(ISNA(VLOOKUP($B42,#REF!,AC$4,0))=FALSE,VLOOKUP($B42,#REF!,AC$4,0),"")</f>
        <v>#REF!</v>
      </c>
      <c r="AD42" s="186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84" t="e">
        <f>IF(ISNA(VLOOKUP($B43,#REF!,AA$4,0))=FALSE,VLOOKUP($B43,#REF!,AA$4,0),"")</f>
        <v>#REF!</v>
      </c>
      <c r="AB43" s="185" t="e">
        <f>IF(ISNA(VLOOKUP($B43,#REF!,AB$4,0))=FALSE,VLOOKUP($B43,#REF!,AB$4,0),"")</f>
        <v>#REF!</v>
      </c>
      <c r="AC43" s="185" t="e">
        <f>IF(ISNA(VLOOKUP($B43,#REF!,AC$4,0))=FALSE,VLOOKUP($B43,#REF!,AC$4,0),"")</f>
        <v>#REF!</v>
      </c>
      <c r="AD43" s="186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84" t="e">
        <f>IF(ISNA(VLOOKUP($B44,#REF!,AA$4,0))=FALSE,VLOOKUP($B44,#REF!,AA$4,0),"")</f>
        <v>#REF!</v>
      </c>
      <c r="AB44" s="185" t="e">
        <f>IF(ISNA(VLOOKUP($B44,#REF!,AB$4,0))=FALSE,VLOOKUP($B44,#REF!,AB$4,0),"")</f>
        <v>#REF!</v>
      </c>
      <c r="AC44" s="185" t="e">
        <f>IF(ISNA(VLOOKUP($B44,#REF!,AC$4,0))=FALSE,VLOOKUP($B44,#REF!,AC$4,0),"")</f>
        <v>#REF!</v>
      </c>
      <c r="AD44" s="186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84" t="e">
        <f>IF(ISNA(VLOOKUP($B45,#REF!,AA$4,0))=FALSE,VLOOKUP($B45,#REF!,AA$4,0),"")</f>
        <v>#REF!</v>
      </c>
      <c r="AB45" s="185" t="e">
        <f>IF(ISNA(VLOOKUP($B45,#REF!,AB$4,0))=FALSE,VLOOKUP($B45,#REF!,AB$4,0),"")</f>
        <v>#REF!</v>
      </c>
      <c r="AC45" s="185" t="e">
        <f>IF(ISNA(VLOOKUP($B45,#REF!,AC$4,0))=FALSE,VLOOKUP($B45,#REF!,AC$4,0),"")</f>
        <v>#REF!</v>
      </c>
      <c r="AD45" s="186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90" t="e">
        <f>IF(ISNA(VLOOKUP($B46,#REF!,AA$4,0))=FALSE,VLOOKUP($B46,#REF!,AA$4,0),"")</f>
        <v>#REF!</v>
      </c>
      <c r="AB46" s="191" t="e">
        <f>IF(ISNA(VLOOKUP($B46,#REF!,AB$4,0))=FALSE,VLOOKUP($B46,#REF!,AB$4,0),"")</f>
        <v>#REF!</v>
      </c>
      <c r="AC46" s="191" t="e">
        <f>IF(ISNA(VLOOKUP($B46,#REF!,AC$4,0))=FALSE,VLOOKUP($B46,#REF!,AC$4,0),"")</f>
        <v>#REF!</v>
      </c>
      <c r="AD46" s="19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49" t="s">
        <v>30</v>
      </c>
      <c r="T47" s="149"/>
      <c r="U47" s="149"/>
      <c r="V47" s="149"/>
      <c r="W47" s="149"/>
      <c r="X47" s="149"/>
      <c r="Y47" s="149"/>
      <c r="Z47" s="149"/>
      <c r="AA47" s="149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49" t="s">
        <v>22</v>
      </c>
      <c r="L48" s="149"/>
      <c r="M48" s="149"/>
      <c r="N48" s="149"/>
      <c r="O48" s="149"/>
      <c r="P48" s="149"/>
      <c r="Q48" s="149"/>
      <c r="R48" s="149"/>
      <c r="T48" s="21"/>
      <c r="U48" s="21"/>
      <c r="V48" s="149" t="s">
        <v>23</v>
      </c>
      <c r="W48" s="149"/>
      <c r="X48" s="149"/>
      <c r="Y48" s="149"/>
      <c r="Z48" s="149"/>
      <c r="AA48" s="149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49" t="s">
        <v>24</v>
      </c>
      <c r="L49" s="149"/>
      <c r="M49" s="149"/>
      <c r="N49" s="149"/>
      <c r="O49" s="149"/>
      <c r="P49" s="149"/>
      <c r="Q49" s="149"/>
      <c r="R49" s="149"/>
      <c r="S49" s="30"/>
      <c r="T49" s="30"/>
      <c r="U49" s="30"/>
      <c r="V49" s="149" t="s">
        <v>24</v>
      </c>
      <c r="W49" s="149"/>
      <c r="X49" s="149"/>
      <c r="Y49" s="149"/>
      <c r="Z49" s="149"/>
      <c r="AA49" s="149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52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87" t="e">
        <f>IF(ISNA(VLOOKUP($B55,#REF!,AA$4,0))=FALSE,VLOOKUP($B55,#REF!,AA$4,0),"")</f>
        <v>#REF!</v>
      </c>
      <c r="AB55" s="188" t="e">
        <f>IF(ISNA(VLOOKUP($B55,#REF!,AB$4,0))=FALSE,VLOOKUP($B55,#REF!,AB$4,0),"")</f>
        <v>#REF!</v>
      </c>
      <c r="AC55" s="188" t="e">
        <f>IF(ISNA(VLOOKUP($B55,#REF!,AC$4,0))=FALSE,VLOOKUP($B55,#REF!,AC$4,0),"")</f>
        <v>#REF!</v>
      </c>
      <c r="AD55" s="189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84" t="e">
        <f>IF(ISNA(VLOOKUP($B56,#REF!,AA$4,0))=FALSE,VLOOKUP($B56,#REF!,AA$4,0),"")</f>
        <v>#REF!</v>
      </c>
      <c r="AB56" s="185" t="e">
        <f>IF(ISNA(VLOOKUP($B56,#REF!,AB$4,0))=FALSE,VLOOKUP($B56,#REF!,AB$4,0),"")</f>
        <v>#REF!</v>
      </c>
      <c r="AC56" s="185" t="e">
        <f>IF(ISNA(VLOOKUP($B56,#REF!,AC$4,0))=FALSE,VLOOKUP($B56,#REF!,AC$4,0),"")</f>
        <v>#REF!</v>
      </c>
      <c r="AD56" s="186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84" t="e">
        <f>IF(ISNA(VLOOKUP($B57,#REF!,AA$4,0))=FALSE,VLOOKUP($B57,#REF!,AA$4,0),"")</f>
        <v>#REF!</v>
      </c>
      <c r="AB57" s="185" t="e">
        <f>IF(ISNA(VLOOKUP($B57,#REF!,AB$4,0))=FALSE,VLOOKUP($B57,#REF!,AB$4,0),"")</f>
        <v>#REF!</v>
      </c>
      <c r="AC57" s="185" t="e">
        <f>IF(ISNA(VLOOKUP($B57,#REF!,AC$4,0))=FALSE,VLOOKUP($B57,#REF!,AC$4,0),"")</f>
        <v>#REF!</v>
      </c>
      <c r="AD57" s="186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84" t="e">
        <f>IF(ISNA(VLOOKUP($B58,#REF!,AA$4,0))=FALSE,VLOOKUP($B58,#REF!,AA$4,0),"")</f>
        <v>#REF!</v>
      </c>
      <c r="AB58" s="185" t="e">
        <f>IF(ISNA(VLOOKUP($B58,#REF!,AB$4,0))=FALSE,VLOOKUP($B58,#REF!,AB$4,0),"")</f>
        <v>#REF!</v>
      </c>
      <c r="AC58" s="185" t="e">
        <f>IF(ISNA(VLOOKUP($B58,#REF!,AC$4,0))=FALSE,VLOOKUP($B58,#REF!,AC$4,0),"")</f>
        <v>#REF!</v>
      </c>
      <c r="AD58" s="186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84" t="e">
        <f>IF(ISNA(VLOOKUP($B59,#REF!,AA$4,0))=FALSE,VLOOKUP($B59,#REF!,AA$4,0),"")</f>
        <v>#REF!</v>
      </c>
      <c r="AB59" s="185" t="e">
        <f>IF(ISNA(VLOOKUP($B59,#REF!,AB$4,0))=FALSE,VLOOKUP($B59,#REF!,AB$4,0),"")</f>
        <v>#REF!</v>
      </c>
      <c r="AC59" s="185" t="e">
        <f>IF(ISNA(VLOOKUP($B59,#REF!,AC$4,0))=FALSE,VLOOKUP($B59,#REF!,AC$4,0),"")</f>
        <v>#REF!</v>
      </c>
      <c r="AD59" s="186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84" t="e">
        <f>IF(ISNA(VLOOKUP($B60,#REF!,AA$4,0))=FALSE,VLOOKUP($B60,#REF!,AA$4,0),"")</f>
        <v>#REF!</v>
      </c>
      <c r="AB60" s="185" t="e">
        <f>IF(ISNA(VLOOKUP($B60,#REF!,AB$4,0))=FALSE,VLOOKUP($B60,#REF!,AB$4,0),"")</f>
        <v>#REF!</v>
      </c>
      <c r="AC60" s="185" t="e">
        <f>IF(ISNA(VLOOKUP($B60,#REF!,AC$4,0))=FALSE,VLOOKUP($B60,#REF!,AC$4,0),"")</f>
        <v>#REF!</v>
      </c>
      <c r="AD60" s="186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84" t="e">
        <f>IF(ISNA(VLOOKUP($B61,#REF!,AA$4,0))=FALSE,VLOOKUP($B61,#REF!,AA$4,0),"")</f>
        <v>#REF!</v>
      </c>
      <c r="AB61" s="185" t="e">
        <f>IF(ISNA(VLOOKUP($B61,#REF!,AB$4,0))=FALSE,VLOOKUP($B61,#REF!,AB$4,0),"")</f>
        <v>#REF!</v>
      </c>
      <c r="AC61" s="185" t="e">
        <f>IF(ISNA(VLOOKUP($B61,#REF!,AC$4,0))=FALSE,VLOOKUP($B61,#REF!,AC$4,0),"")</f>
        <v>#REF!</v>
      </c>
      <c r="AD61" s="186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84" t="e">
        <f>IF(ISNA(VLOOKUP($B62,#REF!,AA$4,0))=FALSE,VLOOKUP($B62,#REF!,AA$4,0),"")</f>
        <v>#REF!</v>
      </c>
      <c r="AB62" s="185" t="e">
        <f>IF(ISNA(VLOOKUP($B62,#REF!,AB$4,0))=FALSE,VLOOKUP($B62,#REF!,AB$4,0),"")</f>
        <v>#REF!</v>
      </c>
      <c r="AC62" s="185" t="e">
        <f>IF(ISNA(VLOOKUP($B62,#REF!,AC$4,0))=FALSE,VLOOKUP($B62,#REF!,AC$4,0),"")</f>
        <v>#REF!</v>
      </c>
      <c r="AD62" s="186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84" t="e">
        <f>IF(ISNA(VLOOKUP($B63,#REF!,AA$4,0))=FALSE,VLOOKUP($B63,#REF!,AA$4,0),"")</f>
        <v>#REF!</v>
      </c>
      <c r="AB63" s="185" t="e">
        <f>IF(ISNA(VLOOKUP($B63,#REF!,AB$4,0))=FALSE,VLOOKUP($B63,#REF!,AB$4,0),"")</f>
        <v>#REF!</v>
      </c>
      <c r="AC63" s="185" t="e">
        <f>IF(ISNA(VLOOKUP($B63,#REF!,AC$4,0))=FALSE,VLOOKUP($B63,#REF!,AC$4,0),"")</f>
        <v>#REF!</v>
      </c>
      <c r="AD63" s="186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84" t="e">
        <f>IF(ISNA(VLOOKUP($B64,#REF!,AA$4,0))=FALSE,VLOOKUP($B64,#REF!,AA$4,0),"")</f>
        <v>#REF!</v>
      </c>
      <c r="AB64" s="185" t="e">
        <f>IF(ISNA(VLOOKUP($B64,#REF!,AB$4,0))=FALSE,VLOOKUP($B64,#REF!,AB$4,0),"")</f>
        <v>#REF!</v>
      </c>
      <c r="AC64" s="185" t="e">
        <f>IF(ISNA(VLOOKUP($B64,#REF!,AC$4,0))=FALSE,VLOOKUP($B64,#REF!,AC$4,0),"")</f>
        <v>#REF!</v>
      </c>
      <c r="AD64" s="186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84" t="e">
        <f>IF(ISNA(VLOOKUP($B65,#REF!,AA$4,0))=FALSE,VLOOKUP($B65,#REF!,AA$4,0),"")</f>
        <v>#REF!</v>
      </c>
      <c r="AB65" s="185" t="e">
        <f>IF(ISNA(VLOOKUP($B65,#REF!,AB$4,0))=FALSE,VLOOKUP($B65,#REF!,AB$4,0),"")</f>
        <v>#REF!</v>
      </c>
      <c r="AC65" s="185" t="e">
        <f>IF(ISNA(VLOOKUP($B65,#REF!,AC$4,0))=FALSE,VLOOKUP($B65,#REF!,AC$4,0),"")</f>
        <v>#REF!</v>
      </c>
      <c r="AD65" s="186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84" t="e">
        <f>IF(ISNA(VLOOKUP($B66,#REF!,AA$4,0))=FALSE,VLOOKUP($B66,#REF!,AA$4,0),"")</f>
        <v>#REF!</v>
      </c>
      <c r="AB66" s="185" t="e">
        <f>IF(ISNA(VLOOKUP($B66,#REF!,AB$4,0))=FALSE,VLOOKUP($B66,#REF!,AB$4,0),"")</f>
        <v>#REF!</v>
      </c>
      <c r="AC66" s="185" t="e">
        <f>IF(ISNA(VLOOKUP($B66,#REF!,AC$4,0))=FALSE,VLOOKUP($B66,#REF!,AC$4,0),"")</f>
        <v>#REF!</v>
      </c>
      <c r="AD66" s="186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84" t="e">
        <f>IF(ISNA(VLOOKUP($B67,#REF!,AA$4,0))=FALSE,VLOOKUP($B67,#REF!,AA$4,0),"")</f>
        <v>#REF!</v>
      </c>
      <c r="AB67" s="185" t="e">
        <f>IF(ISNA(VLOOKUP($B67,#REF!,AB$4,0))=FALSE,VLOOKUP($B67,#REF!,AB$4,0),"")</f>
        <v>#REF!</v>
      </c>
      <c r="AC67" s="185" t="e">
        <f>IF(ISNA(VLOOKUP($B67,#REF!,AC$4,0))=FALSE,VLOOKUP($B67,#REF!,AC$4,0),"")</f>
        <v>#REF!</v>
      </c>
      <c r="AD67" s="186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84" t="e">
        <f>IF(ISNA(VLOOKUP($B68,#REF!,AA$4,0))=FALSE,VLOOKUP($B68,#REF!,AA$4,0),"")</f>
        <v>#REF!</v>
      </c>
      <c r="AB68" s="185" t="e">
        <f>IF(ISNA(VLOOKUP($B68,#REF!,AB$4,0))=FALSE,VLOOKUP($B68,#REF!,AB$4,0),"")</f>
        <v>#REF!</v>
      </c>
      <c r="AC68" s="185" t="e">
        <f>IF(ISNA(VLOOKUP($B68,#REF!,AC$4,0))=FALSE,VLOOKUP($B68,#REF!,AC$4,0),"")</f>
        <v>#REF!</v>
      </c>
      <c r="AD68" s="186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90" t="e">
        <f>IF(ISNA(VLOOKUP($B69,#REF!,AA$4,0))=FALSE,VLOOKUP($B69,#REF!,AA$4,0),"")</f>
        <v>#REF!</v>
      </c>
      <c r="AB69" s="191" t="e">
        <f>IF(ISNA(VLOOKUP($B69,#REF!,AB$4,0))=FALSE,VLOOKUP($B69,#REF!,AB$4,0),"")</f>
        <v>#REF!</v>
      </c>
      <c r="AC69" s="191" t="e">
        <f>IF(ISNA(VLOOKUP($B69,#REF!,AC$4,0))=FALSE,VLOOKUP($B69,#REF!,AC$4,0),"")</f>
        <v>#REF!</v>
      </c>
      <c r="AD69" s="19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49" t="s">
        <v>30</v>
      </c>
      <c r="T70" s="149"/>
      <c r="U70" s="149"/>
      <c r="V70" s="149"/>
      <c r="W70" s="149"/>
      <c r="X70" s="149"/>
      <c r="Y70" s="149"/>
      <c r="Z70" s="149"/>
      <c r="AA70" s="149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49" t="s">
        <v>22</v>
      </c>
      <c r="L71" s="149"/>
      <c r="M71" s="149"/>
      <c r="N71" s="149"/>
      <c r="O71" s="149"/>
      <c r="P71" s="149"/>
      <c r="Q71" s="149"/>
      <c r="R71" s="149"/>
      <c r="T71" s="21"/>
      <c r="U71" s="21"/>
      <c r="V71" s="149" t="s">
        <v>23</v>
      </c>
      <c r="W71" s="149"/>
      <c r="X71" s="149"/>
      <c r="Y71" s="149"/>
      <c r="Z71" s="149"/>
      <c r="AA71" s="149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49" t="s">
        <v>24</v>
      </c>
      <c r="L72" s="149"/>
      <c r="M72" s="149"/>
      <c r="N72" s="149"/>
      <c r="O72" s="149"/>
      <c r="P72" s="149"/>
      <c r="Q72" s="149"/>
      <c r="R72" s="149"/>
      <c r="S72" s="30"/>
      <c r="T72" s="30"/>
      <c r="U72" s="30"/>
      <c r="V72" s="149" t="s">
        <v>24</v>
      </c>
      <c r="W72" s="149"/>
      <c r="X72" s="149"/>
      <c r="Y72" s="149"/>
      <c r="Z72" s="149"/>
      <c r="AA72" s="149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53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87" t="e">
        <f>IF(ISNA(VLOOKUP($B78,#REF!,AA$4,0))=FALSE,VLOOKUP($B78,#REF!,AA$4,0),"")</f>
        <v>#REF!</v>
      </c>
      <c r="AB78" s="188" t="e">
        <f>IF(ISNA(VLOOKUP($B78,#REF!,AB$4,0))=FALSE,VLOOKUP($B78,#REF!,AB$4,0),"")</f>
        <v>#REF!</v>
      </c>
      <c r="AC78" s="188" t="e">
        <f>IF(ISNA(VLOOKUP($B78,#REF!,AC$4,0))=FALSE,VLOOKUP($B78,#REF!,AC$4,0),"")</f>
        <v>#REF!</v>
      </c>
      <c r="AD78" s="189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84" t="e">
        <f>IF(ISNA(VLOOKUP($B79,#REF!,AA$4,0))=FALSE,VLOOKUP($B79,#REF!,AA$4,0),"")</f>
        <v>#REF!</v>
      </c>
      <c r="AB79" s="185" t="e">
        <f>IF(ISNA(VLOOKUP($B79,#REF!,AB$4,0))=FALSE,VLOOKUP($B79,#REF!,AB$4,0),"")</f>
        <v>#REF!</v>
      </c>
      <c r="AC79" s="185" t="e">
        <f>IF(ISNA(VLOOKUP($B79,#REF!,AC$4,0))=FALSE,VLOOKUP($B79,#REF!,AC$4,0),"")</f>
        <v>#REF!</v>
      </c>
      <c r="AD79" s="186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84" t="e">
        <f>IF(ISNA(VLOOKUP($B80,#REF!,AA$4,0))=FALSE,VLOOKUP($B80,#REF!,AA$4,0),"")</f>
        <v>#REF!</v>
      </c>
      <c r="AB80" s="185" t="e">
        <f>IF(ISNA(VLOOKUP($B80,#REF!,AB$4,0))=FALSE,VLOOKUP($B80,#REF!,AB$4,0),"")</f>
        <v>#REF!</v>
      </c>
      <c r="AC80" s="185" t="e">
        <f>IF(ISNA(VLOOKUP($B80,#REF!,AC$4,0))=FALSE,VLOOKUP($B80,#REF!,AC$4,0),"")</f>
        <v>#REF!</v>
      </c>
      <c r="AD80" s="186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84" t="e">
        <f>IF(ISNA(VLOOKUP($B81,#REF!,AA$4,0))=FALSE,VLOOKUP($B81,#REF!,AA$4,0),"")</f>
        <v>#REF!</v>
      </c>
      <c r="AB81" s="185" t="e">
        <f>IF(ISNA(VLOOKUP($B81,#REF!,AB$4,0))=FALSE,VLOOKUP($B81,#REF!,AB$4,0),"")</f>
        <v>#REF!</v>
      </c>
      <c r="AC81" s="185" t="e">
        <f>IF(ISNA(VLOOKUP($B81,#REF!,AC$4,0))=FALSE,VLOOKUP($B81,#REF!,AC$4,0),"")</f>
        <v>#REF!</v>
      </c>
      <c r="AD81" s="186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84" t="e">
        <f>IF(ISNA(VLOOKUP($B82,#REF!,AA$4,0))=FALSE,VLOOKUP($B82,#REF!,AA$4,0),"")</f>
        <v>#REF!</v>
      </c>
      <c r="AB82" s="185" t="e">
        <f>IF(ISNA(VLOOKUP($B82,#REF!,AB$4,0))=FALSE,VLOOKUP($B82,#REF!,AB$4,0),"")</f>
        <v>#REF!</v>
      </c>
      <c r="AC82" s="185" t="e">
        <f>IF(ISNA(VLOOKUP($B82,#REF!,AC$4,0))=FALSE,VLOOKUP($B82,#REF!,AC$4,0),"")</f>
        <v>#REF!</v>
      </c>
      <c r="AD82" s="186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84" t="e">
        <f>IF(ISNA(VLOOKUP($B83,#REF!,AA$4,0))=FALSE,VLOOKUP($B83,#REF!,AA$4,0),"")</f>
        <v>#REF!</v>
      </c>
      <c r="AB83" s="185" t="e">
        <f>IF(ISNA(VLOOKUP($B83,#REF!,AB$4,0))=FALSE,VLOOKUP($B83,#REF!,AB$4,0),"")</f>
        <v>#REF!</v>
      </c>
      <c r="AC83" s="185" t="e">
        <f>IF(ISNA(VLOOKUP($B83,#REF!,AC$4,0))=FALSE,VLOOKUP($B83,#REF!,AC$4,0),"")</f>
        <v>#REF!</v>
      </c>
      <c r="AD83" s="186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84" t="e">
        <f>IF(ISNA(VLOOKUP($B84,#REF!,AA$4,0))=FALSE,VLOOKUP($B84,#REF!,AA$4,0),"")</f>
        <v>#REF!</v>
      </c>
      <c r="AB84" s="185" t="e">
        <f>IF(ISNA(VLOOKUP($B84,#REF!,AB$4,0))=FALSE,VLOOKUP($B84,#REF!,AB$4,0),"")</f>
        <v>#REF!</v>
      </c>
      <c r="AC84" s="185" t="e">
        <f>IF(ISNA(VLOOKUP($B84,#REF!,AC$4,0))=FALSE,VLOOKUP($B84,#REF!,AC$4,0),"")</f>
        <v>#REF!</v>
      </c>
      <c r="AD84" s="186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84" t="e">
        <f>IF(ISNA(VLOOKUP($B85,#REF!,AA$4,0))=FALSE,VLOOKUP($B85,#REF!,AA$4,0),"")</f>
        <v>#REF!</v>
      </c>
      <c r="AB85" s="185" t="e">
        <f>IF(ISNA(VLOOKUP($B85,#REF!,AB$4,0))=FALSE,VLOOKUP($B85,#REF!,AB$4,0),"")</f>
        <v>#REF!</v>
      </c>
      <c r="AC85" s="185" t="e">
        <f>IF(ISNA(VLOOKUP($B85,#REF!,AC$4,0))=FALSE,VLOOKUP($B85,#REF!,AC$4,0),"")</f>
        <v>#REF!</v>
      </c>
      <c r="AD85" s="186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84" t="e">
        <f>IF(ISNA(VLOOKUP($B86,#REF!,AA$4,0))=FALSE,VLOOKUP($B86,#REF!,AA$4,0),"")</f>
        <v>#REF!</v>
      </c>
      <c r="AB86" s="185" t="e">
        <f>IF(ISNA(VLOOKUP($B86,#REF!,AB$4,0))=FALSE,VLOOKUP($B86,#REF!,AB$4,0),"")</f>
        <v>#REF!</v>
      </c>
      <c r="AC86" s="185" t="e">
        <f>IF(ISNA(VLOOKUP($B86,#REF!,AC$4,0))=FALSE,VLOOKUP($B86,#REF!,AC$4,0),"")</f>
        <v>#REF!</v>
      </c>
      <c r="AD86" s="186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84" t="e">
        <f>IF(ISNA(VLOOKUP($B87,#REF!,AA$4,0))=FALSE,VLOOKUP($B87,#REF!,AA$4,0),"")</f>
        <v>#REF!</v>
      </c>
      <c r="AB87" s="185" t="e">
        <f>IF(ISNA(VLOOKUP($B87,#REF!,AB$4,0))=FALSE,VLOOKUP($B87,#REF!,AB$4,0),"")</f>
        <v>#REF!</v>
      </c>
      <c r="AC87" s="185" t="e">
        <f>IF(ISNA(VLOOKUP($B87,#REF!,AC$4,0))=FALSE,VLOOKUP($B87,#REF!,AC$4,0),"")</f>
        <v>#REF!</v>
      </c>
      <c r="AD87" s="186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84" t="e">
        <f>IF(ISNA(VLOOKUP($B88,#REF!,AA$4,0))=FALSE,VLOOKUP($B88,#REF!,AA$4,0),"")</f>
        <v>#REF!</v>
      </c>
      <c r="AB88" s="185" t="e">
        <f>IF(ISNA(VLOOKUP($B88,#REF!,AB$4,0))=FALSE,VLOOKUP($B88,#REF!,AB$4,0),"")</f>
        <v>#REF!</v>
      </c>
      <c r="AC88" s="185" t="e">
        <f>IF(ISNA(VLOOKUP($B88,#REF!,AC$4,0))=FALSE,VLOOKUP($B88,#REF!,AC$4,0),"")</f>
        <v>#REF!</v>
      </c>
      <c r="AD88" s="186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84" t="e">
        <f>IF(ISNA(VLOOKUP($B89,#REF!,AA$4,0))=FALSE,VLOOKUP($B89,#REF!,AA$4,0),"")</f>
        <v>#REF!</v>
      </c>
      <c r="AB89" s="185" t="e">
        <f>IF(ISNA(VLOOKUP($B89,#REF!,AB$4,0))=FALSE,VLOOKUP($B89,#REF!,AB$4,0),"")</f>
        <v>#REF!</v>
      </c>
      <c r="AC89" s="185" t="e">
        <f>IF(ISNA(VLOOKUP($B89,#REF!,AC$4,0))=FALSE,VLOOKUP($B89,#REF!,AC$4,0),"")</f>
        <v>#REF!</v>
      </c>
      <c r="AD89" s="186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84" t="e">
        <f>IF(ISNA(VLOOKUP($B90,#REF!,AA$4,0))=FALSE,VLOOKUP($B90,#REF!,AA$4,0),"")</f>
        <v>#REF!</v>
      </c>
      <c r="AB90" s="185" t="e">
        <f>IF(ISNA(VLOOKUP($B90,#REF!,AB$4,0))=FALSE,VLOOKUP($B90,#REF!,AB$4,0),"")</f>
        <v>#REF!</v>
      </c>
      <c r="AC90" s="185" t="e">
        <f>IF(ISNA(VLOOKUP($B90,#REF!,AC$4,0))=FALSE,VLOOKUP($B90,#REF!,AC$4,0),"")</f>
        <v>#REF!</v>
      </c>
      <c r="AD90" s="186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84" t="e">
        <f>IF(ISNA(VLOOKUP($B91,#REF!,AA$4,0))=FALSE,VLOOKUP($B91,#REF!,AA$4,0),"")</f>
        <v>#REF!</v>
      </c>
      <c r="AB91" s="185" t="e">
        <f>IF(ISNA(VLOOKUP($B91,#REF!,AB$4,0))=FALSE,VLOOKUP($B91,#REF!,AB$4,0),"")</f>
        <v>#REF!</v>
      </c>
      <c r="AC91" s="185" t="e">
        <f>IF(ISNA(VLOOKUP($B91,#REF!,AC$4,0))=FALSE,VLOOKUP($B91,#REF!,AC$4,0),"")</f>
        <v>#REF!</v>
      </c>
      <c r="AD91" s="186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90" t="e">
        <f>IF(ISNA(VLOOKUP($B92,#REF!,AA$4,0))=FALSE,VLOOKUP($B92,#REF!,AA$4,0),"")</f>
        <v>#REF!</v>
      </c>
      <c r="AB92" s="191" t="e">
        <f>IF(ISNA(VLOOKUP($B92,#REF!,AB$4,0))=FALSE,VLOOKUP($B92,#REF!,AB$4,0),"")</f>
        <v>#REF!</v>
      </c>
      <c r="AC92" s="191" t="e">
        <f>IF(ISNA(VLOOKUP($B92,#REF!,AC$4,0))=FALSE,VLOOKUP($B92,#REF!,AC$4,0),"")</f>
        <v>#REF!</v>
      </c>
      <c r="AD92" s="19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49" t="s">
        <v>30</v>
      </c>
      <c r="T93" s="149"/>
      <c r="U93" s="149"/>
      <c r="V93" s="149"/>
      <c r="W93" s="149"/>
      <c r="X93" s="149"/>
      <c r="Y93" s="149"/>
      <c r="Z93" s="149"/>
      <c r="AA93" s="149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49" t="s">
        <v>22</v>
      </c>
      <c r="L94" s="149"/>
      <c r="M94" s="149"/>
      <c r="N94" s="149"/>
      <c r="O94" s="149"/>
      <c r="P94" s="149"/>
      <c r="Q94" s="149"/>
      <c r="R94" s="149"/>
      <c r="T94" s="21"/>
      <c r="U94" s="21"/>
      <c r="V94" s="149" t="s">
        <v>23</v>
      </c>
      <c r="W94" s="149"/>
      <c r="X94" s="149"/>
      <c r="Y94" s="149"/>
      <c r="Z94" s="149"/>
      <c r="AA94" s="149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49" t="s">
        <v>24</v>
      </c>
      <c r="L95" s="149"/>
      <c r="M95" s="149"/>
      <c r="N95" s="149"/>
      <c r="O95" s="149"/>
      <c r="P95" s="149"/>
      <c r="Q95" s="149"/>
      <c r="R95" s="149"/>
      <c r="S95" s="30"/>
      <c r="T95" s="30"/>
      <c r="U95" s="30"/>
      <c r="V95" s="149" t="s">
        <v>24</v>
      </c>
      <c r="W95" s="149"/>
      <c r="X95" s="149"/>
      <c r="Y95" s="149"/>
      <c r="Z95" s="149"/>
      <c r="AA95" s="149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54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97" t="s">
        <v>58</v>
      </c>
      <c r="D1" s="197"/>
      <c r="E1" s="57"/>
      <c r="F1" s="197" t="s">
        <v>59</v>
      </c>
      <c r="G1" s="197"/>
      <c r="H1" s="197"/>
      <c r="I1" s="197"/>
      <c r="J1" s="197"/>
      <c r="K1" s="58" t="s">
        <v>75</v>
      </c>
    </row>
    <row r="2" spans="1:13" s="56" customFormat="1">
      <c r="C2" s="197" t="s">
        <v>60</v>
      </c>
      <c r="D2" s="197"/>
      <c r="E2" s="59" t="e">
        <f ca="1">[1]!ExtractElement(K1,1,"-")</f>
        <v>#NAME?</v>
      </c>
      <c r="F2" s="197" t="e">
        <f ca="1">"(KHÓA K17: "&amp;VLOOKUP($E$2&amp;"-"&amp;$C$3,#REF!,11,0)&amp;")"</f>
        <v>#NAME?</v>
      </c>
      <c r="G2" s="197"/>
      <c r="H2" s="197"/>
      <c r="I2" s="197"/>
      <c r="J2" s="197"/>
      <c r="K2" s="60" t="s">
        <v>61</v>
      </c>
      <c r="L2" s="61" t="s">
        <v>62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98" t="e">
        <f ca="1">"MÔN :"&amp;VLOOKUP($E$2&amp;"-"&amp;$C$3,#REF!,6,0) &amp;"* MÃ MÔN:ENG "&amp;VLOOKUP($E$2&amp;"-"&amp;$C$3,#REF!,5,0)</f>
        <v>#NAME?</v>
      </c>
      <c r="E3" s="198"/>
      <c r="F3" s="198"/>
      <c r="G3" s="198"/>
      <c r="H3" s="198"/>
      <c r="I3" s="198"/>
      <c r="J3" s="198"/>
      <c r="K3" s="60" t="s">
        <v>63</v>
      </c>
      <c r="L3" s="60" t="s">
        <v>62</v>
      </c>
      <c r="M3" s="60">
        <v>3</v>
      </c>
    </row>
    <row r="4" spans="1:13" s="62" customFormat="1" ht="18.75" customHeight="1">
      <c r="B4" s="199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99"/>
      <c r="D4" s="199"/>
      <c r="E4" s="199"/>
      <c r="F4" s="199"/>
      <c r="G4" s="199"/>
      <c r="H4" s="199"/>
      <c r="I4" s="199"/>
      <c r="J4" s="199"/>
      <c r="K4" s="60" t="s">
        <v>64</v>
      </c>
      <c r="L4" s="60" t="s">
        <v>62</v>
      </c>
      <c r="M4" s="60">
        <v>1</v>
      </c>
    </row>
    <row r="5" spans="1:13" ht="9" customHeight="1"/>
    <row r="6" spans="1:13" ht="15" customHeight="1">
      <c r="B6" s="193" t="s">
        <v>4</v>
      </c>
      <c r="C6" s="194" t="s">
        <v>65</v>
      </c>
      <c r="D6" s="195" t="s">
        <v>66</v>
      </c>
      <c r="E6" s="196" t="s">
        <v>10</v>
      </c>
      <c r="F6" s="194" t="s">
        <v>12</v>
      </c>
      <c r="G6" s="194" t="s">
        <v>67</v>
      </c>
      <c r="H6" s="194" t="s">
        <v>68</v>
      </c>
      <c r="I6" s="203" t="s">
        <v>57</v>
      </c>
      <c r="J6" s="203"/>
      <c r="K6" s="204" t="s">
        <v>69</v>
      </c>
      <c r="L6" s="205"/>
      <c r="M6" s="206"/>
    </row>
    <row r="7" spans="1:13" ht="27" customHeight="1">
      <c r="B7" s="193"/>
      <c r="C7" s="193"/>
      <c r="D7" s="195"/>
      <c r="E7" s="196"/>
      <c r="F7" s="193"/>
      <c r="G7" s="193"/>
      <c r="H7" s="193"/>
      <c r="I7" s="64" t="s">
        <v>70</v>
      </c>
      <c r="J7" s="64" t="s">
        <v>71</v>
      </c>
      <c r="K7" s="207"/>
      <c r="L7" s="208"/>
      <c r="M7" s="209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210" t="e">
        <f ca="1">IF($A8&gt;0,VLOOKUP($A8,#REF!,16,0),"")</f>
        <v>#NAME?</v>
      </c>
      <c r="L8" s="211"/>
      <c r="M8" s="212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200" t="e">
        <f ca="1">IF($A9&gt;0,VLOOKUP($A9,#REF!,16,0),"")</f>
        <v>#NAME?</v>
      </c>
      <c r="L9" s="201"/>
      <c r="M9" s="202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200" t="e">
        <f ca="1">IF($A10&gt;0,VLOOKUP($A10,#REF!,16,0),"")</f>
        <v>#NAME?</v>
      </c>
      <c r="L10" s="201"/>
      <c r="M10" s="202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200" t="e">
        <f ca="1">IF($A11&gt;0,VLOOKUP($A11,#REF!,16,0),"")</f>
        <v>#NAME?</v>
      </c>
      <c r="L11" s="201"/>
      <c r="M11" s="202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200" t="e">
        <f ca="1">IF($A12&gt;0,VLOOKUP($A12,#REF!,16,0),"")</f>
        <v>#NAME?</v>
      </c>
      <c r="L12" s="201"/>
      <c r="M12" s="202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200" t="e">
        <f ca="1">IF($A13&gt;0,VLOOKUP($A13,#REF!,16,0),"")</f>
        <v>#NAME?</v>
      </c>
      <c r="L13" s="201"/>
      <c r="M13" s="202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200" t="e">
        <f ca="1">IF($A14&gt;0,VLOOKUP($A14,#REF!,16,0),"")</f>
        <v>#NAME?</v>
      </c>
      <c r="L14" s="201"/>
      <c r="M14" s="202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200" t="e">
        <f ca="1">IF($A15&gt;0,VLOOKUP($A15,#REF!,16,0),"")</f>
        <v>#NAME?</v>
      </c>
      <c r="L15" s="201"/>
      <c r="M15" s="202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200" t="e">
        <f ca="1">IF($A16&gt;0,VLOOKUP($A16,#REF!,16,0),"")</f>
        <v>#NAME?</v>
      </c>
      <c r="L16" s="201"/>
      <c r="M16" s="202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200" t="e">
        <f ca="1">IF($A17&gt;0,VLOOKUP($A17,#REF!,16,0),"")</f>
        <v>#NAME?</v>
      </c>
      <c r="L17" s="201"/>
      <c r="M17" s="202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200" t="e">
        <f ca="1">IF($A18&gt;0,VLOOKUP($A18,#REF!,16,0),"")</f>
        <v>#NAME?</v>
      </c>
      <c r="L18" s="201"/>
      <c r="M18" s="202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200" t="e">
        <f ca="1">IF($A19&gt;0,VLOOKUP($A19,#REF!,16,0),"")</f>
        <v>#NAME?</v>
      </c>
      <c r="L19" s="201"/>
      <c r="M19" s="202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200" t="e">
        <f ca="1">IF($A20&gt;0,VLOOKUP($A20,#REF!,16,0),"")</f>
        <v>#NAME?</v>
      </c>
      <c r="L20" s="201"/>
      <c r="M20" s="202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200" t="e">
        <f ca="1">IF($A21&gt;0,VLOOKUP($A21,#REF!,16,0),"")</f>
        <v>#NAME?</v>
      </c>
      <c r="L21" s="201"/>
      <c r="M21" s="202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200" t="e">
        <f ca="1">IF($A22&gt;0,VLOOKUP($A22,#REF!,16,0),"")</f>
        <v>#NAME?</v>
      </c>
      <c r="L22" s="201"/>
      <c r="M22" s="202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200" t="e">
        <f ca="1">IF($A23&gt;0,VLOOKUP($A23,#REF!,16,0),"")</f>
        <v>#NAME?</v>
      </c>
      <c r="L23" s="201"/>
      <c r="M23" s="202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200" t="e">
        <f ca="1">IF($A24&gt;0,VLOOKUP($A24,#REF!,16,0),"")</f>
        <v>#NAME?</v>
      </c>
      <c r="L24" s="201"/>
      <c r="M24" s="202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200" t="e">
        <f ca="1">IF($A25&gt;0,VLOOKUP($A25,#REF!,16,0),"")</f>
        <v>#NAME?</v>
      </c>
      <c r="L25" s="201"/>
      <c r="M25" s="202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200" t="e">
        <f ca="1">IF($A26&gt;0,VLOOKUP($A26,#REF!,16,0),"")</f>
        <v>#NAME?</v>
      </c>
      <c r="L26" s="201"/>
      <c r="M26" s="202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200" t="e">
        <f ca="1">IF($A27&gt;0,VLOOKUP($A27,#REF!,16,0),"")</f>
        <v>#NAME?</v>
      </c>
      <c r="L27" s="201"/>
      <c r="M27" s="202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200" t="e">
        <f ca="1">IF($A28&gt;0,VLOOKUP($A28,#REF!,16,0),"")</f>
        <v>#NAME?</v>
      </c>
      <c r="L28" s="201"/>
      <c r="M28" s="202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200" t="e">
        <f ca="1">IF($A29&gt;0,VLOOKUP($A29,#REF!,16,0),"")</f>
        <v>#NAME?</v>
      </c>
      <c r="L29" s="201"/>
      <c r="M29" s="202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200" t="e">
        <f ca="1">IF($A30&gt;0,VLOOKUP($A30,#REF!,16,0),"")</f>
        <v>#NAME?</v>
      </c>
      <c r="L30" s="201"/>
      <c r="M30" s="202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200" t="e">
        <f ca="1">IF($A31&gt;0,VLOOKUP($A31,#REF!,16,0),"")</f>
        <v>#NAME?</v>
      </c>
      <c r="L31" s="201"/>
      <c r="M31" s="202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200" t="e">
        <f ca="1">IF($A32&gt;0,VLOOKUP($A32,#REF!,16,0),"")</f>
        <v>#NAME?</v>
      </c>
      <c r="L32" s="201"/>
      <c r="M32" s="202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200" t="e">
        <f ca="1">IF($A33&gt;0,VLOOKUP($A33,#REF!,16,0),"")</f>
        <v>#NAME?</v>
      </c>
      <c r="L33" s="201"/>
      <c r="M33" s="202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200" t="e">
        <f ca="1">IF($A34&gt;0,VLOOKUP($A34,#REF!,16,0),"")</f>
        <v>#NAME?</v>
      </c>
      <c r="L34" s="201"/>
      <c r="M34" s="202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200" t="e">
        <f ca="1">IF($A35&gt;0,VLOOKUP($A35,#REF!,16,0),"")</f>
        <v>#NAME?</v>
      </c>
      <c r="L35" s="201"/>
      <c r="M35" s="202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200" t="e">
        <f ca="1">IF($A36&gt;0,VLOOKUP($A36,#REF!,16,0),"")</f>
        <v>#NAME?</v>
      </c>
      <c r="L36" s="201"/>
      <c r="M36" s="202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200" t="e">
        <f ca="1">IF($A37&gt;0,VLOOKUP($A37,#REF!,16,0),"")</f>
        <v>#NAME?</v>
      </c>
      <c r="L37" s="201"/>
      <c r="M37" s="202"/>
    </row>
    <row r="38" spans="1:13" ht="23.25" customHeight="1">
      <c r="B38" s="75" t="s">
        <v>72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73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74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210" t="e">
        <f ca="1">IF($A44&gt;0,VLOOKUP($A44,#REF!,16,0),"")</f>
        <v>#NAME?</v>
      </c>
      <c r="L44" s="211"/>
      <c r="M44" s="212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200" t="e">
        <f ca="1">IF($A45&gt;0,VLOOKUP($A45,#REF!,16,0),"")</f>
        <v>#NAME?</v>
      </c>
      <c r="L45" s="201"/>
      <c r="M45" s="202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200" t="e">
        <f ca="1">IF($A46&gt;0,VLOOKUP($A46,#REF!,16,0),"")</f>
        <v>#NAME?</v>
      </c>
      <c r="L46" s="201"/>
      <c r="M46" s="202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200" t="e">
        <f ca="1">IF($A47&gt;0,VLOOKUP($A47,#REF!,16,0),"")</f>
        <v>#NAME?</v>
      </c>
      <c r="L47" s="201"/>
      <c r="M47" s="202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200" t="e">
        <f ca="1">IF($A48&gt;0,VLOOKUP($A48,#REF!,16,0),"")</f>
        <v>#NAME?</v>
      </c>
      <c r="L48" s="201"/>
      <c r="M48" s="202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200" t="e">
        <f ca="1">IF($A49&gt;0,VLOOKUP($A49,#REF!,16,0),"")</f>
        <v>#NAME?</v>
      </c>
      <c r="L49" s="201"/>
      <c r="M49" s="202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200" t="e">
        <f ca="1">IF($A50&gt;0,VLOOKUP($A50,#REF!,16,0),"")</f>
        <v>#NAME?</v>
      </c>
      <c r="L50" s="201"/>
      <c r="M50" s="202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200" t="e">
        <f ca="1">IF($A51&gt;0,VLOOKUP($A51,#REF!,16,0),"")</f>
        <v>#NAME?</v>
      </c>
      <c r="L51" s="201"/>
      <c r="M51" s="202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200" t="e">
        <f ca="1">IF($A52&gt;0,VLOOKUP($A52,#REF!,16,0),"")</f>
        <v>#NAME?</v>
      </c>
      <c r="L52" s="201"/>
      <c r="M52" s="202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200" t="e">
        <f ca="1">IF($A53&gt;0,VLOOKUP($A53,#REF!,16,0),"")</f>
        <v>#NAME?</v>
      </c>
      <c r="L53" s="201"/>
      <c r="M53" s="202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200" t="e">
        <f ca="1">IF($A54&gt;0,VLOOKUP($A54,#REF!,16,0),"")</f>
        <v>#NAME?</v>
      </c>
      <c r="L54" s="201"/>
      <c r="M54" s="202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200" t="e">
        <f ca="1">IF($A55&gt;0,VLOOKUP($A55,#REF!,16,0),"")</f>
        <v>#NAME?</v>
      </c>
      <c r="L55" s="201"/>
      <c r="M55" s="202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200" t="e">
        <f ca="1">IF($A56&gt;0,VLOOKUP($A56,#REF!,16,0),"")</f>
        <v>#NAME?</v>
      </c>
      <c r="L56" s="201"/>
      <c r="M56" s="202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200" t="e">
        <f ca="1">IF($A57&gt;0,VLOOKUP($A57,#REF!,16,0),"")</f>
        <v>#NAME?</v>
      </c>
      <c r="L57" s="201"/>
      <c r="M57" s="202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200" t="e">
        <f ca="1">IF($A58&gt;0,VLOOKUP($A58,#REF!,16,0),"")</f>
        <v>#NAME?</v>
      </c>
      <c r="L58" s="201"/>
      <c r="M58" s="202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200" t="e">
        <f ca="1">IF($A59&gt;0,VLOOKUP($A59,#REF!,16,0),"")</f>
        <v>#NAME?</v>
      </c>
      <c r="L59" s="201"/>
      <c r="M59" s="202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200" t="e">
        <f ca="1">IF($A60&gt;0,VLOOKUP($A60,#REF!,16,0),"")</f>
        <v>#NAME?</v>
      </c>
      <c r="L60" s="201"/>
      <c r="M60" s="202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200" t="e">
        <f ca="1">IF($A61&gt;0,VLOOKUP($A61,#REF!,16,0),"")</f>
        <v>#NAME?</v>
      </c>
      <c r="L61" s="201"/>
      <c r="M61" s="202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200" t="e">
        <f ca="1">IF($A62&gt;0,VLOOKUP($A62,#REF!,16,0),"")</f>
        <v>#NAME?</v>
      </c>
      <c r="L62" s="201"/>
      <c r="M62" s="202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200" t="e">
        <f ca="1">IF($A63&gt;0,VLOOKUP($A63,#REF!,16,0),"")</f>
        <v>#NAME?</v>
      </c>
      <c r="L63" s="201"/>
      <c r="M63" s="202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200" t="e">
        <f ca="1">IF($A64&gt;0,VLOOKUP($A64,#REF!,16,0),"")</f>
        <v>#NAME?</v>
      </c>
      <c r="L64" s="201"/>
      <c r="M64" s="202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200" t="e">
        <f ca="1">IF($A65&gt;0,VLOOKUP($A65,#REF!,16,0),"")</f>
        <v>#NAME?</v>
      </c>
      <c r="L65" s="201"/>
      <c r="M65" s="202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200" t="e">
        <f ca="1">IF($A66&gt;0,VLOOKUP($A66,#REF!,16,0),"")</f>
        <v>#NAME?</v>
      </c>
      <c r="L66" s="201"/>
      <c r="M66" s="202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200" t="e">
        <f ca="1">IF($A67&gt;0,VLOOKUP($A67,#REF!,16,0),"")</f>
        <v>#NAME?</v>
      </c>
      <c r="L67" s="201"/>
      <c r="M67" s="202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200" t="e">
        <f ca="1">IF($A68&gt;0,VLOOKUP($A68,#REF!,16,0),"")</f>
        <v>#NAME?</v>
      </c>
      <c r="L68" s="201"/>
      <c r="M68" s="202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200" t="e">
        <f ca="1">IF($A69&gt;0,VLOOKUP($A69,#REF!,16,0),"")</f>
        <v>#NAME?</v>
      </c>
      <c r="L69" s="201"/>
      <c r="M69" s="202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200" t="e">
        <f ca="1">IF($A70&gt;0,VLOOKUP($A70,#REF!,16,0),"")</f>
        <v>#NAME?</v>
      </c>
      <c r="L70" s="201"/>
      <c r="M70" s="202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200" t="e">
        <f ca="1">IF($A71&gt;0,VLOOKUP($A71,#REF!,16,0),"")</f>
        <v>#NAME?</v>
      </c>
      <c r="L71" s="201"/>
      <c r="M71" s="202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200" t="e">
        <f ca="1">IF($A72&gt;0,VLOOKUP($A72,#REF!,16,0),"")</f>
        <v>#NAME?</v>
      </c>
      <c r="L72" s="201"/>
      <c r="M72" s="202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200" t="e">
        <f ca="1">IF($A73&gt;0,VLOOKUP($A73,#REF!,16,0),"")</f>
        <v>#NAME?</v>
      </c>
      <c r="L73" s="201"/>
      <c r="M73" s="202"/>
    </row>
    <row r="74" spans="1:13" ht="23.25" customHeight="1">
      <c r="B74" s="75" t="s">
        <v>72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73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74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210" t="e">
        <f ca="1">IF($A80&gt;0,VLOOKUP($A80,#REF!,16,0),"")</f>
        <v>#NAME?</v>
      </c>
      <c r="L80" s="211"/>
      <c r="M80" s="212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200" t="e">
        <f ca="1">IF($A81&gt;0,VLOOKUP($A81,#REF!,16,0),"")</f>
        <v>#NAME?</v>
      </c>
      <c r="L81" s="201"/>
      <c r="M81" s="202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200" t="e">
        <f ca="1">IF($A82&gt;0,VLOOKUP($A82,#REF!,16,0),"")</f>
        <v>#NAME?</v>
      </c>
      <c r="L82" s="201"/>
      <c r="M82" s="202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200" t="e">
        <f ca="1">IF($A83&gt;0,VLOOKUP($A83,#REF!,16,0),"")</f>
        <v>#NAME?</v>
      </c>
      <c r="L83" s="201"/>
      <c r="M83" s="202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200" t="e">
        <f ca="1">IF($A84&gt;0,VLOOKUP($A84,#REF!,16,0),"")</f>
        <v>#NAME?</v>
      </c>
      <c r="L84" s="201"/>
      <c r="M84" s="202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200" t="e">
        <f ca="1">IF($A85&gt;0,VLOOKUP($A85,#REF!,16,0),"")</f>
        <v>#NAME?</v>
      </c>
      <c r="L85" s="201"/>
      <c r="M85" s="202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200" t="e">
        <f ca="1">IF($A86&gt;0,VLOOKUP($A86,#REF!,16,0),"")</f>
        <v>#NAME?</v>
      </c>
      <c r="L86" s="201"/>
      <c r="M86" s="202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200" t="e">
        <f ca="1">IF($A87&gt;0,VLOOKUP($A87,#REF!,16,0),"")</f>
        <v>#NAME?</v>
      </c>
      <c r="L87" s="201"/>
      <c r="M87" s="202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200" t="e">
        <f ca="1">IF($A88&gt;0,VLOOKUP($A88,#REF!,16,0),"")</f>
        <v>#NAME?</v>
      </c>
      <c r="L88" s="201"/>
      <c r="M88" s="202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200" t="e">
        <f ca="1">IF($A89&gt;0,VLOOKUP($A89,#REF!,16,0),"")</f>
        <v>#NAME?</v>
      </c>
      <c r="L89" s="201"/>
      <c r="M89" s="202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200" t="e">
        <f ca="1">IF($A90&gt;0,VLOOKUP($A90,#REF!,16,0),"")</f>
        <v>#NAME?</v>
      </c>
      <c r="L90" s="201"/>
      <c r="M90" s="202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200" t="e">
        <f ca="1">IF($A91&gt;0,VLOOKUP($A91,#REF!,16,0),"")</f>
        <v>#NAME?</v>
      </c>
      <c r="L91" s="201"/>
      <c r="M91" s="202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200" t="e">
        <f ca="1">IF($A92&gt;0,VLOOKUP($A92,#REF!,16,0),"")</f>
        <v>#NAME?</v>
      </c>
      <c r="L92" s="201"/>
      <c r="M92" s="202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200" t="e">
        <f ca="1">IF($A93&gt;0,VLOOKUP($A93,#REF!,16,0),"")</f>
        <v>#NAME?</v>
      </c>
      <c r="L93" s="201"/>
      <c r="M93" s="202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200" t="e">
        <f ca="1">IF($A94&gt;0,VLOOKUP($A94,#REF!,16,0),"")</f>
        <v>#NAME?</v>
      </c>
      <c r="L94" s="201"/>
      <c r="M94" s="202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200" t="e">
        <f ca="1">IF($A95&gt;0,VLOOKUP($A95,#REF!,16,0),"")</f>
        <v>#NAME?</v>
      </c>
      <c r="L95" s="201"/>
      <c r="M95" s="202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200" t="e">
        <f ca="1">IF($A96&gt;0,VLOOKUP($A96,#REF!,16,0),"")</f>
        <v>#NAME?</v>
      </c>
      <c r="L96" s="201"/>
      <c r="M96" s="202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200" t="e">
        <f ca="1">IF($A97&gt;0,VLOOKUP($A97,#REF!,16,0),"")</f>
        <v>#NAME?</v>
      </c>
      <c r="L97" s="201"/>
      <c r="M97" s="202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200" t="e">
        <f ca="1">IF($A98&gt;0,VLOOKUP($A98,#REF!,16,0),"")</f>
        <v>#NAME?</v>
      </c>
      <c r="L98" s="201"/>
      <c r="M98" s="202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200" t="e">
        <f ca="1">IF($A99&gt;0,VLOOKUP($A99,#REF!,16,0),"")</f>
        <v>#NAME?</v>
      </c>
      <c r="L99" s="201"/>
      <c r="M99" s="202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200" t="e">
        <f ca="1">IF($A100&gt;0,VLOOKUP($A100,#REF!,16,0),"")</f>
        <v>#NAME?</v>
      </c>
      <c r="L100" s="201"/>
      <c r="M100" s="202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200" t="e">
        <f ca="1">IF($A101&gt;0,VLOOKUP($A101,#REF!,16,0),"")</f>
        <v>#NAME?</v>
      </c>
      <c r="L101" s="201"/>
      <c r="M101" s="202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200" t="e">
        <f ca="1">IF($A102&gt;0,VLOOKUP($A102,#REF!,16,0),"")</f>
        <v>#NAME?</v>
      </c>
      <c r="L102" s="201"/>
      <c r="M102" s="202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200" t="e">
        <f ca="1">IF($A103&gt;0,VLOOKUP($A103,#REF!,16,0),"")</f>
        <v>#NAME?</v>
      </c>
      <c r="L103" s="201"/>
      <c r="M103" s="202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200" t="e">
        <f ca="1">IF($A104&gt;0,VLOOKUP($A104,#REF!,16,0),"")</f>
        <v>#NAME?</v>
      </c>
      <c r="L104" s="201"/>
      <c r="M104" s="202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200" t="e">
        <f ca="1">IF($A105&gt;0,VLOOKUP($A105,#REF!,16,0),"")</f>
        <v>#NAME?</v>
      </c>
      <c r="L105" s="201"/>
      <c r="M105" s="202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200" t="e">
        <f ca="1">IF($A106&gt;0,VLOOKUP($A106,#REF!,16,0),"")</f>
        <v>#NAME?</v>
      </c>
      <c r="L106" s="201"/>
      <c r="M106" s="202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200" t="e">
        <f ca="1">IF($A107&gt;0,VLOOKUP($A107,#REF!,16,0),"")</f>
        <v>#NAME?</v>
      </c>
      <c r="L107" s="201"/>
      <c r="M107" s="202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200" t="e">
        <f ca="1">IF($A108&gt;0,VLOOKUP($A108,#REF!,16,0),"")</f>
        <v>#NAME?</v>
      </c>
      <c r="L108" s="201"/>
      <c r="M108" s="202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200" t="e">
        <f ca="1">IF($A109&gt;0,VLOOKUP($A109,#REF!,16,0),"")</f>
        <v>#NAME?</v>
      </c>
      <c r="L109" s="201"/>
      <c r="M109" s="202"/>
    </row>
    <row r="110" spans="1:13" ht="23.25" customHeight="1">
      <c r="B110" s="75" t="s">
        <v>72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73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74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117"/>
  <sheetViews>
    <sheetView tabSelected="1" workbookViewId="0">
      <pane ySplit="7" topLeftCell="A38" activePane="bottomLeft" state="frozen"/>
      <selection pane="bottomLeft" activeCell="T24" sqref="T24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" style="133" customWidth="1"/>
    <col min="5" max="5" width="7" style="133" customWidth="1"/>
    <col min="6" max="6" width="11.28515625" customWidth="1"/>
    <col min="7" max="7" width="9.85546875" style="129" customWidth="1"/>
    <col min="8" max="8" width="4.5703125" customWidth="1"/>
    <col min="9" max="9" width="5.140625" customWidth="1"/>
    <col min="10" max="10" width="7.140625" customWidth="1"/>
    <col min="11" max="11" width="4.140625" customWidth="1"/>
    <col min="12" max="12" width="10.5703125" customWidth="1"/>
    <col min="13" max="13" width="6.140625" customWidth="1"/>
    <col min="14" max="15" width="1.7109375" customWidth="1"/>
    <col min="16" max="16" width="9.140625" hidden="1" customWidth="1"/>
  </cols>
  <sheetData>
    <row r="1" spans="1:16" s="56" customFormat="1">
      <c r="C1" s="221" t="s">
        <v>58</v>
      </c>
      <c r="D1" s="221"/>
      <c r="E1" s="131"/>
      <c r="F1" s="197" t="s">
        <v>111</v>
      </c>
      <c r="G1" s="197"/>
      <c r="H1" s="197"/>
      <c r="I1" s="197"/>
      <c r="J1" s="197"/>
      <c r="K1" s="197"/>
      <c r="L1" s="197"/>
      <c r="M1" s="58" t="s">
        <v>120</v>
      </c>
    </row>
    <row r="2" spans="1:16" s="56" customFormat="1">
      <c r="C2" s="221" t="s">
        <v>60</v>
      </c>
      <c r="D2" s="221"/>
      <c r="E2" s="132" t="s">
        <v>122</v>
      </c>
      <c r="F2" s="222" t="s">
        <v>123</v>
      </c>
      <c r="G2" s="222"/>
      <c r="H2" s="222"/>
      <c r="I2" s="222"/>
      <c r="J2" s="222"/>
      <c r="K2" s="222"/>
      <c r="L2" s="222"/>
      <c r="M2" s="60" t="s">
        <v>61</v>
      </c>
      <c r="N2" s="61" t="s">
        <v>62</v>
      </c>
      <c r="O2" s="61">
        <v>3</v>
      </c>
    </row>
    <row r="3" spans="1:16" s="62" customFormat="1" ht="18.75" customHeight="1">
      <c r="C3" s="63" t="s">
        <v>98</v>
      </c>
      <c r="D3" s="198" t="s">
        <v>124</v>
      </c>
      <c r="E3" s="198"/>
      <c r="F3" s="198"/>
      <c r="G3" s="198"/>
      <c r="H3" s="198"/>
      <c r="I3" s="198"/>
      <c r="J3" s="198"/>
      <c r="K3" s="198"/>
      <c r="L3" s="198"/>
      <c r="M3" s="60" t="s">
        <v>63</v>
      </c>
      <c r="N3" s="60" t="s">
        <v>62</v>
      </c>
      <c r="O3" s="60">
        <v>1</v>
      </c>
    </row>
    <row r="4" spans="1:16" s="62" customFormat="1" ht="18.75" customHeight="1">
      <c r="B4" s="199" t="s">
        <v>125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60" t="s">
        <v>64</v>
      </c>
      <c r="N4" s="60" t="s">
        <v>62</v>
      </c>
      <c r="O4" s="60">
        <v>1</v>
      </c>
    </row>
    <row r="5" spans="1:16" ht="9" customHeight="1"/>
    <row r="6" spans="1:16" s="129" customFormat="1" ht="15" customHeight="1">
      <c r="B6" s="214" t="s">
        <v>4</v>
      </c>
      <c r="C6" s="213" t="s">
        <v>65</v>
      </c>
      <c r="D6" s="195" t="s">
        <v>9</v>
      </c>
      <c r="E6" s="196" t="s">
        <v>10</v>
      </c>
      <c r="F6" s="213" t="s">
        <v>76</v>
      </c>
      <c r="G6" s="213" t="s">
        <v>77</v>
      </c>
      <c r="H6" s="213" t="s">
        <v>113</v>
      </c>
      <c r="I6" s="224" t="s">
        <v>114</v>
      </c>
      <c r="J6" s="213" t="s">
        <v>68</v>
      </c>
      <c r="K6" s="223" t="s">
        <v>57</v>
      </c>
      <c r="L6" s="223"/>
      <c r="M6" s="215" t="s">
        <v>69</v>
      </c>
      <c r="N6" s="216"/>
      <c r="O6" s="217"/>
    </row>
    <row r="7" spans="1:16" s="129" customFormat="1" ht="27" customHeight="1">
      <c r="B7" s="214"/>
      <c r="C7" s="214"/>
      <c r="D7" s="195"/>
      <c r="E7" s="196"/>
      <c r="F7" s="214"/>
      <c r="G7" s="214"/>
      <c r="H7" s="214"/>
      <c r="I7" s="225"/>
      <c r="J7" s="214"/>
      <c r="K7" s="130" t="s">
        <v>70</v>
      </c>
      <c r="L7" s="130" t="s">
        <v>71</v>
      </c>
      <c r="M7" s="218"/>
      <c r="N7" s="219"/>
      <c r="O7" s="220"/>
    </row>
    <row r="8" spans="1:16" ht="20.100000000000001" customHeight="1">
      <c r="A8">
        <v>1</v>
      </c>
      <c r="B8" s="65">
        <v>1</v>
      </c>
      <c r="C8" s="104">
        <v>2121617279</v>
      </c>
      <c r="D8" s="134" t="s">
        <v>99</v>
      </c>
      <c r="E8" s="135" t="s">
        <v>93</v>
      </c>
      <c r="F8" s="125" t="s">
        <v>119</v>
      </c>
      <c r="G8" s="125" t="s">
        <v>126</v>
      </c>
      <c r="H8" s="69"/>
      <c r="I8" s="69"/>
      <c r="J8" s="70"/>
      <c r="K8" s="70"/>
      <c r="L8" s="70"/>
      <c r="M8" s="210" t="s">
        <v>110</v>
      </c>
      <c r="N8" s="211"/>
      <c r="O8" s="212"/>
      <c r="P8" t="s">
        <v>127</v>
      </c>
    </row>
    <row r="9" spans="1:16" ht="20.100000000000001" customHeight="1">
      <c r="A9">
        <v>2</v>
      </c>
      <c r="B9" s="65">
        <v>2</v>
      </c>
      <c r="C9" s="104">
        <v>2020340835</v>
      </c>
      <c r="D9" s="134" t="s">
        <v>101</v>
      </c>
      <c r="E9" s="135" t="s">
        <v>83</v>
      </c>
      <c r="F9" s="125" t="s">
        <v>119</v>
      </c>
      <c r="G9" s="125" t="s">
        <v>128</v>
      </c>
      <c r="H9" s="69"/>
      <c r="I9" s="69"/>
      <c r="J9" s="70"/>
      <c r="K9" s="70"/>
      <c r="L9" s="70"/>
      <c r="M9" s="200" t="s">
        <v>110</v>
      </c>
      <c r="N9" s="201"/>
      <c r="O9" s="202"/>
      <c r="P9" t="s">
        <v>127</v>
      </c>
    </row>
    <row r="10" spans="1:16" ht="20.100000000000001" customHeight="1">
      <c r="A10">
        <v>3</v>
      </c>
      <c r="B10" s="65">
        <v>3</v>
      </c>
      <c r="C10" s="104">
        <v>2121617740</v>
      </c>
      <c r="D10" s="134" t="s">
        <v>105</v>
      </c>
      <c r="E10" s="135" t="s">
        <v>84</v>
      </c>
      <c r="F10" s="125" t="s">
        <v>119</v>
      </c>
      <c r="G10" s="125" t="s">
        <v>126</v>
      </c>
      <c r="H10" s="69"/>
      <c r="I10" s="69"/>
      <c r="J10" s="70"/>
      <c r="K10" s="70"/>
      <c r="L10" s="70"/>
      <c r="M10" s="200" t="s">
        <v>110</v>
      </c>
      <c r="N10" s="201"/>
      <c r="O10" s="202"/>
      <c r="P10" t="s">
        <v>127</v>
      </c>
    </row>
    <row r="11" spans="1:16" ht="20.100000000000001" customHeight="1">
      <c r="A11">
        <v>4</v>
      </c>
      <c r="B11" s="65">
        <v>4</v>
      </c>
      <c r="C11" s="104">
        <v>2121636410</v>
      </c>
      <c r="D11" s="134" t="s">
        <v>108</v>
      </c>
      <c r="E11" s="135" t="s">
        <v>84</v>
      </c>
      <c r="F11" s="125" t="s">
        <v>119</v>
      </c>
      <c r="G11" s="125" t="s">
        <v>126</v>
      </c>
      <c r="H11" s="69"/>
      <c r="I11" s="69"/>
      <c r="J11" s="70"/>
      <c r="K11" s="70"/>
      <c r="L11" s="70"/>
      <c r="M11" s="200" t="s">
        <v>110</v>
      </c>
      <c r="N11" s="201"/>
      <c r="O11" s="202"/>
      <c r="P11" t="s">
        <v>127</v>
      </c>
    </row>
    <row r="12" spans="1:16" ht="20.100000000000001" customHeight="1">
      <c r="A12">
        <v>5</v>
      </c>
      <c r="B12" s="65">
        <v>5</v>
      </c>
      <c r="C12" s="104">
        <v>2021616708</v>
      </c>
      <c r="D12" s="134" t="s">
        <v>100</v>
      </c>
      <c r="E12" s="135" t="s">
        <v>85</v>
      </c>
      <c r="F12" s="125" t="s">
        <v>119</v>
      </c>
      <c r="G12" s="125" t="s">
        <v>128</v>
      </c>
      <c r="H12" s="69"/>
      <c r="I12" s="69"/>
      <c r="J12" s="70"/>
      <c r="K12" s="70"/>
      <c r="L12" s="70"/>
      <c r="M12" s="200" t="s">
        <v>110</v>
      </c>
      <c r="N12" s="201"/>
      <c r="O12" s="202"/>
      <c r="P12" t="s">
        <v>127</v>
      </c>
    </row>
    <row r="13" spans="1:16" ht="20.100000000000001" customHeight="1">
      <c r="A13">
        <v>6</v>
      </c>
      <c r="B13" s="65">
        <v>6</v>
      </c>
      <c r="C13" s="104">
        <v>2021616777</v>
      </c>
      <c r="D13" s="134" t="s">
        <v>102</v>
      </c>
      <c r="E13" s="135" t="s">
        <v>87</v>
      </c>
      <c r="F13" s="125" t="s">
        <v>119</v>
      </c>
      <c r="G13" s="125" t="s">
        <v>128</v>
      </c>
      <c r="H13" s="69"/>
      <c r="I13" s="69"/>
      <c r="J13" s="70"/>
      <c r="K13" s="70"/>
      <c r="L13" s="70"/>
      <c r="M13" s="200" t="s">
        <v>110</v>
      </c>
      <c r="N13" s="201"/>
      <c r="O13" s="202"/>
      <c r="P13" t="s">
        <v>127</v>
      </c>
    </row>
    <row r="14" spans="1:16" ht="20.100000000000001" customHeight="1">
      <c r="A14">
        <v>7</v>
      </c>
      <c r="B14" s="65">
        <v>7</v>
      </c>
      <c r="C14" s="104">
        <v>2121618571</v>
      </c>
      <c r="D14" s="134" t="s">
        <v>107</v>
      </c>
      <c r="E14" s="135" t="s">
        <v>95</v>
      </c>
      <c r="F14" s="125" t="s">
        <v>119</v>
      </c>
      <c r="G14" s="125" t="s">
        <v>126</v>
      </c>
      <c r="H14" s="69"/>
      <c r="I14" s="69"/>
      <c r="J14" s="70"/>
      <c r="K14" s="70"/>
      <c r="L14" s="70"/>
      <c r="M14" s="200" t="s">
        <v>110</v>
      </c>
      <c r="N14" s="201"/>
      <c r="O14" s="202"/>
      <c r="P14" t="s">
        <v>127</v>
      </c>
    </row>
    <row r="15" spans="1:16" ht="20.100000000000001" customHeight="1">
      <c r="A15">
        <v>8</v>
      </c>
      <c r="B15" s="65">
        <v>8</v>
      </c>
      <c r="C15" s="104">
        <v>1911618063</v>
      </c>
      <c r="D15" s="134" t="s">
        <v>103</v>
      </c>
      <c r="E15" s="135" t="s">
        <v>88</v>
      </c>
      <c r="F15" s="125" t="s">
        <v>119</v>
      </c>
      <c r="G15" s="125" t="s">
        <v>129</v>
      </c>
      <c r="H15" s="69"/>
      <c r="I15" s="69"/>
      <c r="J15" s="70"/>
      <c r="K15" s="70"/>
      <c r="L15" s="70"/>
      <c r="M15" s="200" t="s">
        <v>110</v>
      </c>
      <c r="N15" s="201"/>
      <c r="O15" s="202"/>
      <c r="P15" t="s">
        <v>127</v>
      </c>
    </row>
    <row r="16" spans="1:16" ht="20.100000000000001" customHeight="1">
      <c r="A16">
        <v>9</v>
      </c>
      <c r="B16" s="65">
        <v>9</v>
      </c>
      <c r="C16" s="104">
        <v>2121616527</v>
      </c>
      <c r="D16" s="134" t="s">
        <v>115</v>
      </c>
      <c r="E16" s="135" t="s">
        <v>88</v>
      </c>
      <c r="F16" s="125" t="s">
        <v>119</v>
      </c>
      <c r="G16" s="125" t="s">
        <v>126</v>
      </c>
      <c r="H16" s="69"/>
      <c r="I16" s="69"/>
      <c r="J16" s="70"/>
      <c r="K16" s="70"/>
      <c r="L16" s="70"/>
      <c r="M16" s="200" t="s">
        <v>110</v>
      </c>
      <c r="N16" s="201"/>
      <c r="O16" s="202"/>
      <c r="P16" t="s">
        <v>127</v>
      </c>
    </row>
    <row r="17" spans="1:16" ht="20.100000000000001" customHeight="1">
      <c r="A17">
        <v>10</v>
      </c>
      <c r="B17" s="65">
        <v>10</v>
      </c>
      <c r="C17" s="104">
        <v>2121614369</v>
      </c>
      <c r="D17" s="134" t="s">
        <v>97</v>
      </c>
      <c r="E17" s="135" t="s">
        <v>89</v>
      </c>
      <c r="F17" s="125" t="s">
        <v>119</v>
      </c>
      <c r="G17" s="125" t="s">
        <v>126</v>
      </c>
      <c r="H17" s="69"/>
      <c r="I17" s="69"/>
      <c r="J17" s="70"/>
      <c r="K17" s="70"/>
      <c r="L17" s="70"/>
      <c r="M17" s="200" t="s">
        <v>110</v>
      </c>
      <c r="N17" s="201"/>
      <c r="O17" s="202"/>
      <c r="P17" t="s">
        <v>127</v>
      </c>
    </row>
    <row r="18" spans="1:16" ht="20.100000000000001" customHeight="1">
      <c r="A18">
        <v>11</v>
      </c>
      <c r="B18" s="65">
        <v>11</v>
      </c>
      <c r="C18" s="104">
        <v>2021355482</v>
      </c>
      <c r="D18" s="134" t="s">
        <v>104</v>
      </c>
      <c r="E18" s="135" t="s">
        <v>86</v>
      </c>
      <c r="F18" s="125" t="s">
        <v>119</v>
      </c>
      <c r="G18" s="125" t="s">
        <v>128</v>
      </c>
      <c r="H18" s="69"/>
      <c r="I18" s="69"/>
      <c r="J18" s="70"/>
      <c r="K18" s="70"/>
      <c r="L18" s="70"/>
      <c r="M18" s="200" t="s">
        <v>110</v>
      </c>
      <c r="N18" s="201"/>
      <c r="O18" s="202"/>
      <c r="P18" t="s">
        <v>127</v>
      </c>
    </row>
    <row r="19" spans="1:16" ht="20.100000000000001" customHeight="1">
      <c r="A19">
        <v>12</v>
      </c>
      <c r="B19" s="65">
        <v>12</v>
      </c>
      <c r="C19" s="104">
        <v>2121614374</v>
      </c>
      <c r="D19" s="134" t="s">
        <v>116</v>
      </c>
      <c r="E19" s="135" t="s">
        <v>90</v>
      </c>
      <c r="F19" s="125" t="s">
        <v>119</v>
      </c>
      <c r="G19" s="125" t="s">
        <v>126</v>
      </c>
      <c r="H19" s="69"/>
      <c r="I19" s="69"/>
      <c r="J19" s="70"/>
      <c r="K19" s="70"/>
      <c r="L19" s="70"/>
      <c r="M19" s="200" t="s">
        <v>110</v>
      </c>
      <c r="N19" s="201"/>
      <c r="O19" s="202"/>
      <c r="P19" t="s">
        <v>127</v>
      </c>
    </row>
    <row r="20" spans="1:16" ht="20.100000000000001" customHeight="1">
      <c r="A20">
        <v>13</v>
      </c>
      <c r="B20" s="65">
        <v>13</v>
      </c>
      <c r="C20" s="104">
        <v>2121624241</v>
      </c>
      <c r="D20" s="134" t="s">
        <v>107</v>
      </c>
      <c r="E20" s="135" t="s">
        <v>90</v>
      </c>
      <c r="F20" s="125" t="s">
        <v>119</v>
      </c>
      <c r="G20" s="125" t="s">
        <v>126</v>
      </c>
      <c r="H20" s="69"/>
      <c r="I20" s="69"/>
      <c r="J20" s="70"/>
      <c r="K20" s="70"/>
      <c r="L20" s="70"/>
      <c r="M20" s="200" t="s">
        <v>110</v>
      </c>
      <c r="N20" s="201"/>
      <c r="O20" s="202"/>
      <c r="P20" t="s">
        <v>127</v>
      </c>
    </row>
    <row r="21" spans="1:16" ht="20.100000000000001" customHeight="1">
      <c r="A21">
        <v>14</v>
      </c>
      <c r="B21" s="65">
        <v>14</v>
      </c>
      <c r="C21" s="104">
        <v>2021617217</v>
      </c>
      <c r="D21" s="134" t="s">
        <v>117</v>
      </c>
      <c r="E21" s="135" t="s">
        <v>96</v>
      </c>
      <c r="F21" s="125" t="s">
        <v>119</v>
      </c>
      <c r="G21" s="125" t="s">
        <v>128</v>
      </c>
      <c r="H21" s="69"/>
      <c r="I21" s="69"/>
      <c r="J21" s="70"/>
      <c r="K21" s="70"/>
      <c r="L21" s="70"/>
      <c r="M21" s="200" t="s">
        <v>110</v>
      </c>
      <c r="N21" s="201"/>
      <c r="O21" s="202"/>
      <c r="P21" t="s">
        <v>127</v>
      </c>
    </row>
    <row r="22" spans="1:16" ht="20.100000000000001" customHeight="1">
      <c r="A22">
        <v>15</v>
      </c>
      <c r="B22" s="65">
        <v>15</v>
      </c>
      <c r="C22" s="104">
        <v>2121616538</v>
      </c>
      <c r="D22" s="134" t="s">
        <v>109</v>
      </c>
      <c r="E22" s="135" t="s">
        <v>91</v>
      </c>
      <c r="F22" s="125" t="s">
        <v>119</v>
      </c>
      <c r="G22" s="125" t="s">
        <v>126</v>
      </c>
      <c r="H22" s="69"/>
      <c r="I22" s="69"/>
      <c r="J22" s="70"/>
      <c r="K22" s="70"/>
      <c r="L22" s="70"/>
      <c r="M22" s="200" t="s">
        <v>110</v>
      </c>
      <c r="N22" s="201"/>
      <c r="O22" s="202"/>
      <c r="P22" t="s">
        <v>127</v>
      </c>
    </row>
    <row r="23" spans="1:16" ht="20.100000000000001" customHeight="1">
      <c r="A23">
        <v>16</v>
      </c>
      <c r="B23" s="65">
        <v>16</v>
      </c>
      <c r="C23" s="104">
        <v>2121618246</v>
      </c>
      <c r="D23" s="134" t="s">
        <v>106</v>
      </c>
      <c r="E23" s="135" t="s">
        <v>92</v>
      </c>
      <c r="F23" s="125" t="s">
        <v>119</v>
      </c>
      <c r="G23" s="125" t="s">
        <v>126</v>
      </c>
      <c r="H23" s="69"/>
      <c r="I23" s="69"/>
      <c r="J23" s="70"/>
      <c r="K23" s="70"/>
      <c r="L23" s="70"/>
      <c r="M23" s="200" t="s">
        <v>110</v>
      </c>
      <c r="N23" s="201"/>
      <c r="O23" s="202"/>
      <c r="P23" t="s">
        <v>127</v>
      </c>
    </row>
    <row r="24" spans="1:16" ht="20.100000000000001" customHeight="1">
      <c r="A24">
        <v>17</v>
      </c>
      <c r="B24" s="65">
        <v>17</v>
      </c>
      <c r="C24" s="104">
        <v>2121614343</v>
      </c>
      <c r="D24" s="134" t="s">
        <v>118</v>
      </c>
      <c r="E24" s="135" t="s">
        <v>94</v>
      </c>
      <c r="F24" s="125" t="s">
        <v>119</v>
      </c>
      <c r="G24" s="125" t="s">
        <v>126</v>
      </c>
      <c r="H24" s="69"/>
      <c r="I24" s="69"/>
      <c r="J24" s="70"/>
      <c r="K24" s="70"/>
      <c r="L24" s="70"/>
      <c r="M24" s="200" t="s">
        <v>110</v>
      </c>
      <c r="N24" s="201"/>
      <c r="O24" s="202"/>
      <c r="P24" t="s">
        <v>127</v>
      </c>
    </row>
    <row r="25" spans="1:16" ht="20.100000000000001" customHeight="1">
      <c r="A25">
        <v>0</v>
      </c>
      <c r="B25" s="65">
        <v>18</v>
      </c>
      <c r="C25" s="104" t="s">
        <v>110</v>
      </c>
      <c r="D25" s="134" t="s">
        <v>110</v>
      </c>
      <c r="E25" s="135" t="s">
        <v>110</v>
      </c>
      <c r="F25" s="125" t="s">
        <v>110</v>
      </c>
      <c r="G25" s="125" t="s">
        <v>110</v>
      </c>
      <c r="H25" s="69"/>
      <c r="I25" s="69"/>
      <c r="J25" s="70"/>
      <c r="K25" s="70"/>
      <c r="L25" s="70"/>
      <c r="M25" s="200" t="s">
        <v>110</v>
      </c>
      <c r="N25" s="201"/>
      <c r="O25" s="202"/>
      <c r="P25" t="s">
        <v>127</v>
      </c>
    </row>
    <row r="26" spans="1:16" ht="20.100000000000001" customHeight="1">
      <c r="A26">
        <v>0</v>
      </c>
      <c r="B26" s="65">
        <v>19</v>
      </c>
      <c r="C26" s="104" t="s">
        <v>110</v>
      </c>
      <c r="D26" s="134" t="s">
        <v>110</v>
      </c>
      <c r="E26" s="135" t="s">
        <v>110</v>
      </c>
      <c r="F26" s="125" t="s">
        <v>110</v>
      </c>
      <c r="G26" s="125" t="s">
        <v>110</v>
      </c>
      <c r="H26" s="69"/>
      <c r="I26" s="69"/>
      <c r="J26" s="70"/>
      <c r="K26" s="70"/>
      <c r="L26" s="70"/>
      <c r="M26" s="200" t="s">
        <v>110</v>
      </c>
      <c r="N26" s="201"/>
      <c r="O26" s="202"/>
      <c r="P26" t="s">
        <v>127</v>
      </c>
    </row>
    <row r="27" spans="1:16" ht="20.100000000000001" customHeight="1">
      <c r="A27">
        <v>0</v>
      </c>
      <c r="B27" s="65">
        <v>20</v>
      </c>
      <c r="C27" s="104" t="s">
        <v>110</v>
      </c>
      <c r="D27" s="134" t="s">
        <v>110</v>
      </c>
      <c r="E27" s="135" t="s">
        <v>110</v>
      </c>
      <c r="F27" s="125" t="s">
        <v>110</v>
      </c>
      <c r="G27" s="125" t="s">
        <v>110</v>
      </c>
      <c r="H27" s="69"/>
      <c r="I27" s="69"/>
      <c r="J27" s="70"/>
      <c r="K27" s="70"/>
      <c r="L27" s="70"/>
      <c r="M27" s="200" t="s">
        <v>110</v>
      </c>
      <c r="N27" s="201"/>
      <c r="O27" s="202"/>
      <c r="P27" t="s">
        <v>127</v>
      </c>
    </row>
    <row r="28" spans="1:16" ht="20.100000000000001" customHeight="1">
      <c r="A28">
        <v>0</v>
      </c>
      <c r="B28" s="65">
        <v>21</v>
      </c>
      <c r="C28" s="104" t="s">
        <v>110</v>
      </c>
      <c r="D28" s="134" t="s">
        <v>110</v>
      </c>
      <c r="E28" s="135" t="s">
        <v>110</v>
      </c>
      <c r="F28" s="125" t="s">
        <v>110</v>
      </c>
      <c r="G28" s="125" t="s">
        <v>110</v>
      </c>
      <c r="H28" s="69"/>
      <c r="I28" s="69"/>
      <c r="J28" s="70"/>
      <c r="K28" s="70"/>
      <c r="L28" s="70"/>
      <c r="M28" s="200" t="s">
        <v>110</v>
      </c>
      <c r="N28" s="201"/>
      <c r="O28" s="202"/>
      <c r="P28" t="s">
        <v>127</v>
      </c>
    </row>
    <row r="29" spans="1:16" ht="20.100000000000001" customHeight="1">
      <c r="A29">
        <v>0</v>
      </c>
      <c r="B29" s="65">
        <v>22</v>
      </c>
      <c r="C29" s="104" t="s">
        <v>110</v>
      </c>
      <c r="D29" s="134" t="s">
        <v>110</v>
      </c>
      <c r="E29" s="135" t="s">
        <v>110</v>
      </c>
      <c r="F29" s="125" t="s">
        <v>110</v>
      </c>
      <c r="G29" s="125" t="s">
        <v>110</v>
      </c>
      <c r="H29" s="69"/>
      <c r="I29" s="69"/>
      <c r="J29" s="70"/>
      <c r="K29" s="70"/>
      <c r="L29" s="70"/>
      <c r="M29" s="200" t="s">
        <v>110</v>
      </c>
      <c r="N29" s="201"/>
      <c r="O29" s="202"/>
      <c r="P29" t="s">
        <v>127</v>
      </c>
    </row>
    <row r="30" spans="1:16" ht="20.100000000000001" customHeight="1">
      <c r="A30">
        <v>0</v>
      </c>
      <c r="B30" s="65">
        <v>23</v>
      </c>
      <c r="C30" s="104" t="s">
        <v>110</v>
      </c>
      <c r="D30" s="134" t="s">
        <v>110</v>
      </c>
      <c r="E30" s="135" t="s">
        <v>110</v>
      </c>
      <c r="F30" s="125" t="s">
        <v>110</v>
      </c>
      <c r="G30" s="125" t="s">
        <v>110</v>
      </c>
      <c r="H30" s="69"/>
      <c r="I30" s="69"/>
      <c r="J30" s="70"/>
      <c r="K30" s="70"/>
      <c r="L30" s="70"/>
      <c r="M30" s="200" t="s">
        <v>110</v>
      </c>
      <c r="N30" s="201"/>
      <c r="O30" s="202"/>
      <c r="P30" t="s">
        <v>127</v>
      </c>
    </row>
    <row r="31" spans="1:16" ht="20.100000000000001" customHeight="1">
      <c r="A31">
        <v>0</v>
      </c>
      <c r="B31" s="65">
        <v>24</v>
      </c>
      <c r="C31" s="104" t="s">
        <v>110</v>
      </c>
      <c r="D31" s="134" t="s">
        <v>110</v>
      </c>
      <c r="E31" s="135" t="s">
        <v>110</v>
      </c>
      <c r="F31" s="125" t="s">
        <v>110</v>
      </c>
      <c r="G31" s="125" t="s">
        <v>110</v>
      </c>
      <c r="H31" s="69"/>
      <c r="I31" s="69"/>
      <c r="J31" s="70"/>
      <c r="K31" s="70"/>
      <c r="L31" s="70"/>
      <c r="M31" s="200" t="s">
        <v>110</v>
      </c>
      <c r="N31" s="201"/>
      <c r="O31" s="202"/>
      <c r="P31" t="s">
        <v>127</v>
      </c>
    </row>
    <row r="32" spans="1:16" ht="20.100000000000001" customHeight="1">
      <c r="A32">
        <v>0</v>
      </c>
      <c r="B32" s="65">
        <v>25</v>
      </c>
      <c r="C32" s="104" t="s">
        <v>110</v>
      </c>
      <c r="D32" s="134" t="s">
        <v>110</v>
      </c>
      <c r="E32" s="135" t="s">
        <v>110</v>
      </c>
      <c r="F32" s="125" t="s">
        <v>110</v>
      </c>
      <c r="G32" s="125" t="s">
        <v>110</v>
      </c>
      <c r="H32" s="69"/>
      <c r="I32" s="69"/>
      <c r="J32" s="70"/>
      <c r="K32" s="70"/>
      <c r="L32" s="70"/>
      <c r="M32" s="200" t="s">
        <v>110</v>
      </c>
      <c r="N32" s="201"/>
      <c r="O32" s="202"/>
      <c r="P32" t="s">
        <v>127</v>
      </c>
    </row>
    <row r="33" spans="1:17" ht="20.100000000000001" customHeight="1">
      <c r="A33">
        <v>0</v>
      </c>
      <c r="B33" s="65">
        <v>26</v>
      </c>
      <c r="C33" s="104" t="s">
        <v>110</v>
      </c>
      <c r="D33" s="134" t="s">
        <v>110</v>
      </c>
      <c r="E33" s="135" t="s">
        <v>110</v>
      </c>
      <c r="F33" s="125" t="s">
        <v>110</v>
      </c>
      <c r="G33" s="125" t="s">
        <v>110</v>
      </c>
      <c r="H33" s="69"/>
      <c r="I33" s="69"/>
      <c r="J33" s="70"/>
      <c r="K33" s="70"/>
      <c r="L33" s="70"/>
      <c r="M33" s="200" t="s">
        <v>110</v>
      </c>
      <c r="N33" s="201"/>
      <c r="O33" s="202"/>
      <c r="P33" t="s">
        <v>127</v>
      </c>
    </row>
    <row r="34" spans="1:17" ht="20.100000000000001" customHeight="1">
      <c r="A34">
        <v>0</v>
      </c>
      <c r="B34" s="65">
        <v>27</v>
      </c>
      <c r="C34" s="104" t="s">
        <v>110</v>
      </c>
      <c r="D34" s="134" t="s">
        <v>110</v>
      </c>
      <c r="E34" s="135" t="s">
        <v>110</v>
      </c>
      <c r="F34" s="125" t="s">
        <v>110</v>
      </c>
      <c r="G34" s="125" t="s">
        <v>110</v>
      </c>
      <c r="H34" s="69"/>
      <c r="I34" s="69"/>
      <c r="J34" s="70"/>
      <c r="K34" s="70"/>
      <c r="L34" s="70"/>
      <c r="M34" s="200" t="s">
        <v>110</v>
      </c>
      <c r="N34" s="201"/>
      <c r="O34" s="202"/>
      <c r="P34" t="s">
        <v>127</v>
      </c>
    </row>
    <row r="35" spans="1:17" ht="20.100000000000001" customHeight="1">
      <c r="A35">
        <v>0</v>
      </c>
      <c r="B35" s="65">
        <v>28</v>
      </c>
      <c r="C35" s="104" t="s">
        <v>110</v>
      </c>
      <c r="D35" s="134" t="s">
        <v>110</v>
      </c>
      <c r="E35" s="135" t="s">
        <v>110</v>
      </c>
      <c r="F35" s="125" t="s">
        <v>110</v>
      </c>
      <c r="G35" s="125" t="s">
        <v>110</v>
      </c>
      <c r="H35" s="69"/>
      <c r="I35" s="69"/>
      <c r="J35" s="70"/>
      <c r="K35" s="70"/>
      <c r="L35" s="70"/>
      <c r="M35" s="200" t="s">
        <v>110</v>
      </c>
      <c r="N35" s="201"/>
      <c r="O35" s="202"/>
      <c r="P35" t="s">
        <v>127</v>
      </c>
    </row>
    <row r="36" spans="1:17" ht="20.100000000000001" customHeight="1">
      <c r="A36">
        <v>0</v>
      </c>
      <c r="B36" s="65">
        <v>29</v>
      </c>
      <c r="C36" s="104" t="s">
        <v>110</v>
      </c>
      <c r="D36" s="134" t="s">
        <v>110</v>
      </c>
      <c r="E36" s="135" t="s">
        <v>110</v>
      </c>
      <c r="F36" s="125" t="s">
        <v>110</v>
      </c>
      <c r="G36" s="125" t="s">
        <v>110</v>
      </c>
      <c r="H36" s="69"/>
      <c r="I36" s="69"/>
      <c r="J36" s="70"/>
      <c r="K36" s="70"/>
      <c r="L36" s="70"/>
      <c r="M36" s="200" t="s">
        <v>110</v>
      </c>
      <c r="N36" s="201"/>
      <c r="O36" s="202"/>
      <c r="P36" t="s">
        <v>127</v>
      </c>
    </row>
    <row r="37" spans="1:17" ht="20.100000000000001" customHeight="1">
      <c r="A37">
        <v>0</v>
      </c>
      <c r="B37" s="72">
        <v>30</v>
      </c>
      <c r="C37" s="104" t="s">
        <v>110</v>
      </c>
      <c r="D37" s="134" t="s">
        <v>110</v>
      </c>
      <c r="E37" s="135" t="s">
        <v>110</v>
      </c>
      <c r="F37" s="125" t="s">
        <v>110</v>
      </c>
      <c r="G37" s="125" t="s">
        <v>110</v>
      </c>
      <c r="H37" s="73"/>
      <c r="I37" s="73"/>
      <c r="J37" s="74"/>
      <c r="K37" s="74"/>
      <c r="L37" s="74"/>
      <c r="M37" s="200" t="s">
        <v>110</v>
      </c>
      <c r="N37" s="201"/>
      <c r="O37" s="202"/>
      <c r="P37" t="s">
        <v>127</v>
      </c>
    </row>
    <row r="38" spans="1:17" ht="23.25" customHeight="1">
      <c r="A38">
        <v>0</v>
      </c>
      <c r="B38" s="75" t="s">
        <v>72</v>
      </c>
      <c r="C38" s="105"/>
      <c r="D38" s="136"/>
      <c r="E38" s="137"/>
      <c r="F38" s="126"/>
      <c r="G38" s="126"/>
      <c r="H38" s="80"/>
      <c r="I38" s="80"/>
      <c r="J38" s="81"/>
      <c r="K38" s="81"/>
      <c r="L38" s="81"/>
      <c r="M38" s="71"/>
      <c r="N38" s="71"/>
      <c r="O38" s="71"/>
    </row>
    <row r="39" spans="1:17" ht="20.100000000000001" customHeight="1">
      <c r="A39">
        <v>0</v>
      </c>
      <c r="B39" s="82" t="s">
        <v>121</v>
      </c>
      <c r="C39" s="106"/>
      <c r="D39" s="138"/>
      <c r="E39" s="139"/>
      <c r="F39" s="127"/>
      <c r="G39" s="127"/>
      <c r="H39" s="87"/>
      <c r="I39" s="87"/>
      <c r="J39" s="88"/>
      <c r="K39" s="88"/>
      <c r="L39" s="88"/>
      <c r="M39" s="89"/>
      <c r="N39" s="89"/>
      <c r="O39" s="89"/>
    </row>
    <row r="40" spans="1:17" ht="20.100000000000001" customHeight="1">
      <c r="A40">
        <v>0</v>
      </c>
      <c r="B40" s="90"/>
      <c r="C40" s="106"/>
      <c r="D40" s="138"/>
      <c r="E40" s="139"/>
      <c r="F40" s="127"/>
      <c r="G40" s="127"/>
      <c r="H40" s="87"/>
      <c r="I40" s="87"/>
      <c r="J40" s="88"/>
      <c r="K40" s="88"/>
      <c r="L40" s="88"/>
      <c r="M40" s="89"/>
      <c r="N40" s="89"/>
      <c r="O40" s="89"/>
    </row>
    <row r="41" spans="1:17" ht="18" customHeight="1">
      <c r="A41" s="100">
        <v>0</v>
      </c>
      <c r="B41" s="90"/>
      <c r="C41" s="106"/>
      <c r="D41" s="138"/>
      <c r="E41" s="139"/>
      <c r="F41" s="127"/>
      <c r="G41" s="127"/>
      <c r="H41" s="87"/>
      <c r="I41" s="87"/>
      <c r="J41" s="88"/>
      <c r="K41" s="88"/>
      <c r="L41" s="88"/>
      <c r="M41" s="89"/>
      <c r="N41" s="89"/>
      <c r="O41" s="89"/>
    </row>
    <row r="42" spans="1:17" ht="20.100000000000001" customHeight="1">
      <c r="A42" s="100">
        <v>0</v>
      </c>
      <c r="C42" s="118" t="s">
        <v>112</v>
      </c>
      <c r="D42" s="138"/>
      <c r="E42" s="139"/>
      <c r="F42" s="127"/>
      <c r="G42" s="127"/>
      <c r="H42" s="87"/>
      <c r="I42" s="87"/>
      <c r="J42" s="88"/>
      <c r="K42" s="88"/>
      <c r="L42" s="88"/>
      <c r="M42" s="89"/>
      <c r="N42" s="89"/>
      <c r="O42" s="89"/>
    </row>
    <row r="43" spans="1:17" ht="13.5" customHeight="1">
      <c r="A43" s="100">
        <v>0</v>
      </c>
      <c r="B43" s="91"/>
      <c r="C43" s="106"/>
      <c r="D43" s="138"/>
      <c r="E43" s="139"/>
      <c r="F43" s="127"/>
      <c r="G43" s="127"/>
      <c r="H43" s="121" t="s">
        <v>51</v>
      </c>
      <c r="I43" s="142">
        <v>1</v>
      </c>
      <c r="J43" s="122"/>
      <c r="K43" s="88"/>
      <c r="L43" s="88"/>
      <c r="M43" s="119" t="s">
        <v>51</v>
      </c>
      <c r="N43" s="120" t="e">
        <v>#NAME?</v>
      </c>
      <c r="O43" s="120"/>
      <c r="P43" s="102"/>
      <c r="Q43" s="102"/>
    </row>
    <row r="44" spans="1:17" ht="20.100000000000001" customHeight="1">
      <c r="A44">
        <v>0</v>
      </c>
      <c r="B44" s="92">
        <v>31</v>
      </c>
      <c r="C44" s="107" t="s">
        <v>110</v>
      </c>
      <c r="D44" s="140" t="s">
        <v>110</v>
      </c>
      <c r="E44" s="141" t="s">
        <v>110</v>
      </c>
      <c r="F44" s="128" t="s">
        <v>110</v>
      </c>
      <c r="G44" s="128" t="s">
        <v>110</v>
      </c>
      <c r="H44" s="96"/>
      <c r="I44" s="96"/>
      <c r="J44" s="97"/>
      <c r="K44" s="97"/>
      <c r="L44" s="97"/>
      <c r="M44" s="210" t="s">
        <v>110</v>
      </c>
      <c r="N44" s="211"/>
      <c r="O44" s="212"/>
      <c r="P44" t="s">
        <v>127</v>
      </c>
    </row>
    <row r="45" spans="1:17" ht="20.100000000000001" customHeight="1">
      <c r="A45">
        <v>0</v>
      </c>
      <c r="B45" s="65">
        <v>32</v>
      </c>
      <c r="C45" s="104" t="s">
        <v>110</v>
      </c>
      <c r="D45" s="134" t="s">
        <v>110</v>
      </c>
      <c r="E45" s="135" t="s">
        <v>110</v>
      </c>
      <c r="F45" s="125" t="s">
        <v>110</v>
      </c>
      <c r="G45" s="125" t="s">
        <v>110</v>
      </c>
      <c r="H45" s="69"/>
      <c r="I45" s="69"/>
      <c r="J45" s="70"/>
      <c r="K45" s="70"/>
      <c r="L45" s="70"/>
      <c r="M45" s="200" t="s">
        <v>110</v>
      </c>
      <c r="N45" s="201"/>
      <c r="O45" s="202"/>
      <c r="P45" t="s">
        <v>127</v>
      </c>
    </row>
    <row r="46" spans="1:17" ht="20.100000000000001" customHeight="1">
      <c r="A46">
        <v>0</v>
      </c>
      <c r="B46" s="65">
        <v>33</v>
      </c>
      <c r="C46" s="104" t="s">
        <v>110</v>
      </c>
      <c r="D46" s="134" t="s">
        <v>110</v>
      </c>
      <c r="E46" s="135" t="s">
        <v>110</v>
      </c>
      <c r="F46" s="125" t="s">
        <v>110</v>
      </c>
      <c r="G46" s="125" t="s">
        <v>110</v>
      </c>
      <c r="H46" s="69"/>
      <c r="I46" s="69"/>
      <c r="J46" s="70"/>
      <c r="K46" s="70"/>
      <c r="L46" s="70"/>
      <c r="M46" s="200" t="s">
        <v>110</v>
      </c>
      <c r="N46" s="201"/>
      <c r="O46" s="202"/>
      <c r="P46" t="s">
        <v>127</v>
      </c>
    </row>
    <row r="47" spans="1:17" ht="20.100000000000001" customHeight="1">
      <c r="A47">
        <v>0</v>
      </c>
      <c r="B47" s="65">
        <v>34</v>
      </c>
      <c r="C47" s="104" t="s">
        <v>110</v>
      </c>
      <c r="D47" s="134" t="s">
        <v>110</v>
      </c>
      <c r="E47" s="135" t="s">
        <v>110</v>
      </c>
      <c r="F47" s="125" t="s">
        <v>110</v>
      </c>
      <c r="G47" s="125" t="s">
        <v>110</v>
      </c>
      <c r="H47" s="69"/>
      <c r="I47" s="69"/>
      <c r="J47" s="70"/>
      <c r="K47" s="70"/>
      <c r="L47" s="70"/>
      <c r="M47" s="200" t="s">
        <v>110</v>
      </c>
      <c r="N47" s="201"/>
      <c r="O47" s="202"/>
      <c r="P47" t="s">
        <v>127</v>
      </c>
    </row>
    <row r="48" spans="1:17" ht="20.100000000000001" customHeight="1">
      <c r="A48">
        <v>0</v>
      </c>
      <c r="B48" s="65">
        <v>35</v>
      </c>
      <c r="C48" s="104" t="s">
        <v>110</v>
      </c>
      <c r="D48" s="134" t="s">
        <v>110</v>
      </c>
      <c r="E48" s="135" t="s">
        <v>110</v>
      </c>
      <c r="F48" s="125" t="s">
        <v>110</v>
      </c>
      <c r="G48" s="125" t="s">
        <v>110</v>
      </c>
      <c r="H48" s="69"/>
      <c r="I48" s="69"/>
      <c r="J48" s="70"/>
      <c r="K48" s="70"/>
      <c r="L48" s="70"/>
      <c r="M48" s="200" t="s">
        <v>110</v>
      </c>
      <c r="N48" s="201"/>
      <c r="O48" s="202"/>
      <c r="P48" t="s">
        <v>127</v>
      </c>
    </row>
    <row r="49" spans="1:16" ht="20.100000000000001" customHeight="1">
      <c r="A49">
        <v>0</v>
      </c>
      <c r="B49" s="65">
        <v>36</v>
      </c>
      <c r="C49" s="104" t="s">
        <v>110</v>
      </c>
      <c r="D49" s="134" t="s">
        <v>110</v>
      </c>
      <c r="E49" s="135" t="s">
        <v>110</v>
      </c>
      <c r="F49" s="125" t="s">
        <v>110</v>
      </c>
      <c r="G49" s="125" t="s">
        <v>110</v>
      </c>
      <c r="H49" s="69"/>
      <c r="I49" s="69"/>
      <c r="J49" s="70"/>
      <c r="K49" s="70"/>
      <c r="L49" s="70"/>
      <c r="M49" s="200" t="s">
        <v>110</v>
      </c>
      <c r="N49" s="201"/>
      <c r="O49" s="202"/>
      <c r="P49" t="s">
        <v>127</v>
      </c>
    </row>
    <row r="50" spans="1:16" ht="20.100000000000001" customHeight="1">
      <c r="A50">
        <v>0</v>
      </c>
      <c r="B50" s="65">
        <v>37</v>
      </c>
      <c r="C50" s="104" t="s">
        <v>110</v>
      </c>
      <c r="D50" s="134" t="s">
        <v>110</v>
      </c>
      <c r="E50" s="135" t="s">
        <v>110</v>
      </c>
      <c r="F50" s="125" t="s">
        <v>110</v>
      </c>
      <c r="G50" s="125" t="s">
        <v>110</v>
      </c>
      <c r="H50" s="69"/>
      <c r="I50" s="69"/>
      <c r="J50" s="70"/>
      <c r="K50" s="70"/>
      <c r="L50" s="70"/>
      <c r="M50" s="200" t="s">
        <v>110</v>
      </c>
      <c r="N50" s="201"/>
      <c r="O50" s="202"/>
      <c r="P50" t="s">
        <v>127</v>
      </c>
    </row>
    <row r="51" spans="1:16" ht="20.100000000000001" customHeight="1">
      <c r="A51">
        <v>0</v>
      </c>
      <c r="B51" s="65">
        <v>38</v>
      </c>
      <c r="C51" s="104" t="s">
        <v>110</v>
      </c>
      <c r="D51" s="134" t="s">
        <v>110</v>
      </c>
      <c r="E51" s="135" t="s">
        <v>110</v>
      </c>
      <c r="F51" s="125" t="s">
        <v>110</v>
      </c>
      <c r="G51" s="125" t="s">
        <v>110</v>
      </c>
      <c r="H51" s="69"/>
      <c r="I51" s="69"/>
      <c r="J51" s="70"/>
      <c r="K51" s="70"/>
      <c r="L51" s="70"/>
      <c r="M51" s="200" t="s">
        <v>110</v>
      </c>
      <c r="N51" s="201"/>
      <c r="O51" s="202"/>
      <c r="P51" t="s">
        <v>127</v>
      </c>
    </row>
    <row r="52" spans="1:16" ht="20.100000000000001" customHeight="1">
      <c r="A52">
        <v>0</v>
      </c>
      <c r="B52" s="65">
        <v>39</v>
      </c>
      <c r="C52" s="104" t="s">
        <v>110</v>
      </c>
      <c r="D52" s="134" t="s">
        <v>110</v>
      </c>
      <c r="E52" s="135" t="s">
        <v>110</v>
      </c>
      <c r="F52" s="125" t="s">
        <v>110</v>
      </c>
      <c r="G52" s="125" t="s">
        <v>110</v>
      </c>
      <c r="H52" s="69"/>
      <c r="I52" s="69"/>
      <c r="J52" s="70"/>
      <c r="K52" s="70"/>
      <c r="L52" s="70"/>
      <c r="M52" s="200" t="s">
        <v>110</v>
      </c>
      <c r="N52" s="201"/>
      <c r="O52" s="202"/>
      <c r="P52" t="s">
        <v>127</v>
      </c>
    </row>
    <row r="53" spans="1:16" ht="20.100000000000001" customHeight="1">
      <c r="A53">
        <v>0</v>
      </c>
      <c r="B53" s="65">
        <v>40</v>
      </c>
      <c r="C53" s="104" t="s">
        <v>110</v>
      </c>
      <c r="D53" s="134" t="s">
        <v>110</v>
      </c>
      <c r="E53" s="135" t="s">
        <v>110</v>
      </c>
      <c r="F53" s="125" t="s">
        <v>110</v>
      </c>
      <c r="G53" s="125" t="s">
        <v>110</v>
      </c>
      <c r="H53" s="69"/>
      <c r="I53" s="69"/>
      <c r="J53" s="70"/>
      <c r="K53" s="70"/>
      <c r="L53" s="70"/>
      <c r="M53" s="200" t="s">
        <v>110</v>
      </c>
      <c r="N53" s="201"/>
      <c r="O53" s="202"/>
      <c r="P53" t="s">
        <v>127</v>
      </c>
    </row>
    <row r="54" spans="1:16" ht="20.100000000000001" customHeight="1">
      <c r="A54">
        <v>0</v>
      </c>
      <c r="B54" s="65">
        <v>41</v>
      </c>
      <c r="C54" s="104" t="s">
        <v>110</v>
      </c>
      <c r="D54" s="134" t="s">
        <v>110</v>
      </c>
      <c r="E54" s="135" t="s">
        <v>110</v>
      </c>
      <c r="F54" s="125" t="s">
        <v>110</v>
      </c>
      <c r="G54" s="125" t="s">
        <v>110</v>
      </c>
      <c r="H54" s="69"/>
      <c r="I54" s="69"/>
      <c r="J54" s="70"/>
      <c r="K54" s="70"/>
      <c r="L54" s="70"/>
      <c r="M54" s="200" t="s">
        <v>110</v>
      </c>
      <c r="N54" s="201"/>
      <c r="O54" s="202"/>
      <c r="P54" t="s">
        <v>127</v>
      </c>
    </row>
    <row r="55" spans="1:16" ht="20.100000000000001" customHeight="1">
      <c r="A55">
        <v>0</v>
      </c>
      <c r="B55" s="65">
        <v>42</v>
      </c>
      <c r="C55" s="104" t="s">
        <v>110</v>
      </c>
      <c r="D55" s="134" t="s">
        <v>110</v>
      </c>
      <c r="E55" s="135" t="s">
        <v>110</v>
      </c>
      <c r="F55" s="125" t="s">
        <v>110</v>
      </c>
      <c r="G55" s="125" t="s">
        <v>110</v>
      </c>
      <c r="H55" s="69"/>
      <c r="I55" s="69"/>
      <c r="J55" s="70"/>
      <c r="K55" s="70"/>
      <c r="L55" s="70"/>
      <c r="M55" s="200" t="s">
        <v>110</v>
      </c>
      <c r="N55" s="201"/>
      <c r="O55" s="202"/>
      <c r="P55" t="s">
        <v>127</v>
      </c>
    </row>
    <row r="56" spans="1:16" ht="20.100000000000001" customHeight="1">
      <c r="A56">
        <v>0</v>
      </c>
      <c r="B56" s="65">
        <v>43</v>
      </c>
      <c r="C56" s="104" t="s">
        <v>110</v>
      </c>
      <c r="D56" s="134" t="s">
        <v>110</v>
      </c>
      <c r="E56" s="135" t="s">
        <v>110</v>
      </c>
      <c r="F56" s="125" t="s">
        <v>110</v>
      </c>
      <c r="G56" s="125" t="s">
        <v>110</v>
      </c>
      <c r="H56" s="69"/>
      <c r="I56" s="69"/>
      <c r="J56" s="70"/>
      <c r="K56" s="70"/>
      <c r="L56" s="70"/>
      <c r="M56" s="200" t="s">
        <v>110</v>
      </c>
      <c r="N56" s="201"/>
      <c r="O56" s="202"/>
      <c r="P56" t="s">
        <v>127</v>
      </c>
    </row>
    <row r="57" spans="1:16" ht="20.100000000000001" customHeight="1">
      <c r="A57">
        <v>0</v>
      </c>
      <c r="B57" s="65">
        <v>44</v>
      </c>
      <c r="C57" s="104" t="s">
        <v>110</v>
      </c>
      <c r="D57" s="134" t="s">
        <v>110</v>
      </c>
      <c r="E57" s="135" t="s">
        <v>110</v>
      </c>
      <c r="F57" s="125" t="s">
        <v>110</v>
      </c>
      <c r="G57" s="125" t="s">
        <v>110</v>
      </c>
      <c r="H57" s="69"/>
      <c r="I57" s="69"/>
      <c r="J57" s="70"/>
      <c r="K57" s="70"/>
      <c r="L57" s="70"/>
      <c r="M57" s="200" t="s">
        <v>110</v>
      </c>
      <c r="N57" s="201"/>
      <c r="O57" s="202"/>
      <c r="P57" t="s">
        <v>127</v>
      </c>
    </row>
    <row r="58" spans="1:16" ht="20.100000000000001" customHeight="1">
      <c r="A58">
        <v>0</v>
      </c>
      <c r="B58" s="65">
        <v>45</v>
      </c>
      <c r="C58" s="104" t="s">
        <v>110</v>
      </c>
      <c r="D58" s="134" t="s">
        <v>110</v>
      </c>
      <c r="E58" s="135" t="s">
        <v>110</v>
      </c>
      <c r="F58" s="125" t="s">
        <v>110</v>
      </c>
      <c r="G58" s="125" t="s">
        <v>110</v>
      </c>
      <c r="H58" s="69"/>
      <c r="I58" s="69"/>
      <c r="J58" s="70"/>
      <c r="K58" s="70"/>
      <c r="L58" s="70"/>
      <c r="M58" s="200" t="s">
        <v>110</v>
      </c>
      <c r="N58" s="201"/>
      <c r="O58" s="202"/>
      <c r="P58" t="s">
        <v>127</v>
      </c>
    </row>
    <row r="59" spans="1:16" ht="20.100000000000001" customHeight="1">
      <c r="A59">
        <v>0</v>
      </c>
      <c r="B59" s="65">
        <v>46</v>
      </c>
      <c r="C59" s="104" t="s">
        <v>110</v>
      </c>
      <c r="D59" s="134" t="s">
        <v>110</v>
      </c>
      <c r="E59" s="135" t="s">
        <v>110</v>
      </c>
      <c r="F59" s="125" t="s">
        <v>110</v>
      </c>
      <c r="G59" s="125" t="s">
        <v>110</v>
      </c>
      <c r="H59" s="69"/>
      <c r="I59" s="69"/>
      <c r="J59" s="70"/>
      <c r="K59" s="70"/>
      <c r="L59" s="70"/>
      <c r="M59" s="200" t="s">
        <v>110</v>
      </c>
      <c r="N59" s="201"/>
      <c r="O59" s="202"/>
      <c r="P59" t="s">
        <v>127</v>
      </c>
    </row>
    <row r="60" spans="1:16" ht="20.100000000000001" customHeight="1">
      <c r="A60">
        <v>0</v>
      </c>
      <c r="B60" s="65">
        <v>47</v>
      </c>
      <c r="C60" s="104" t="s">
        <v>110</v>
      </c>
      <c r="D60" s="134" t="s">
        <v>110</v>
      </c>
      <c r="E60" s="135" t="s">
        <v>110</v>
      </c>
      <c r="F60" s="125" t="s">
        <v>110</v>
      </c>
      <c r="G60" s="125" t="s">
        <v>110</v>
      </c>
      <c r="H60" s="69"/>
      <c r="I60" s="69"/>
      <c r="J60" s="70"/>
      <c r="K60" s="70"/>
      <c r="L60" s="70"/>
      <c r="M60" s="200" t="s">
        <v>110</v>
      </c>
      <c r="N60" s="201"/>
      <c r="O60" s="202"/>
      <c r="P60" t="s">
        <v>127</v>
      </c>
    </row>
    <row r="61" spans="1:16" ht="20.100000000000001" customHeight="1">
      <c r="A61">
        <v>0</v>
      </c>
      <c r="B61" s="65">
        <v>48</v>
      </c>
      <c r="C61" s="104" t="s">
        <v>110</v>
      </c>
      <c r="D61" s="134" t="s">
        <v>110</v>
      </c>
      <c r="E61" s="135" t="s">
        <v>110</v>
      </c>
      <c r="F61" s="125" t="s">
        <v>110</v>
      </c>
      <c r="G61" s="125" t="s">
        <v>110</v>
      </c>
      <c r="H61" s="69"/>
      <c r="I61" s="69"/>
      <c r="J61" s="70"/>
      <c r="K61" s="70"/>
      <c r="L61" s="70"/>
      <c r="M61" s="200" t="s">
        <v>110</v>
      </c>
      <c r="N61" s="201"/>
      <c r="O61" s="202"/>
      <c r="P61" t="s">
        <v>127</v>
      </c>
    </row>
    <row r="62" spans="1:16" ht="20.100000000000001" customHeight="1">
      <c r="A62">
        <v>0</v>
      </c>
      <c r="B62" s="65">
        <v>49</v>
      </c>
      <c r="C62" s="104" t="s">
        <v>110</v>
      </c>
      <c r="D62" s="134" t="s">
        <v>110</v>
      </c>
      <c r="E62" s="135" t="s">
        <v>110</v>
      </c>
      <c r="F62" s="125" t="s">
        <v>110</v>
      </c>
      <c r="G62" s="125" t="s">
        <v>110</v>
      </c>
      <c r="H62" s="69"/>
      <c r="I62" s="69"/>
      <c r="J62" s="70"/>
      <c r="K62" s="70"/>
      <c r="L62" s="70"/>
      <c r="M62" s="200" t="s">
        <v>110</v>
      </c>
      <c r="N62" s="201"/>
      <c r="O62" s="202"/>
      <c r="P62" t="s">
        <v>127</v>
      </c>
    </row>
    <row r="63" spans="1:16" ht="20.100000000000001" customHeight="1">
      <c r="A63">
        <v>0</v>
      </c>
      <c r="B63" s="65">
        <v>50</v>
      </c>
      <c r="C63" s="104" t="s">
        <v>110</v>
      </c>
      <c r="D63" s="134" t="s">
        <v>110</v>
      </c>
      <c r="E63" s="135" t="s">
        <v>110</v>
      </c>
      <c r="F63" s="125" t="s">
        <v>110</v>
      </c>
      <c r="G63" s="125" t="s">
        <v>110</v>
      </c>
      <c r="H63" s="69"/>
      <c r="I63" s="69"/>
      <c r="J63" s="70"/>
      <c r="K63" s="70"/>
      <c r="L63" s="70"/>
      <c r="M63" s="200" t="s">
        <v>110</v>
      </c>
      <c r="N63" s="201"/>
      <c r="O63" s="202"/>
      <c r="P63" t="s">
        <v>127</v>
      </c>
    </row>
    <row r="64" spans="1:16" ht="20.100000000000001" customHeight="1">
      <c r="A64">
        <v>0</v>
      </c>
      <c r="B64" s="65">
        <v>51</v>
      </c>
      <c r="C64" s="104" t="s">
        <v>110</v>
      </c>
      <c r="D64" s="134" t="s">
        <v>110</v>
      </c>
      <c r="E64" s="135" t="s">
        <v>110</v>
      </c>
      <c r="F64" s="125" t="s">
        <v>110</v>
      </c>
      <c r="G64" s="125" t="s">
        <v>110</v>
      </c>
      <c r="H64" s="69"/>
      <c r="I64" s="69"/>
      <c r="J64" s="70"/>
      <c r="K64" s="70"/>
      <c r="L64" s="70"/>
      <c r="M64" s="200" t="s">
        <v>110</v>
      </c>
      <c r="N64" s="201"/>
      <c r="O64" s="202"/>
      <c r="P64" t="s">
        <v>127</v>
      </c>
    </row>
    <row r="65" spans="1:16" ht="20.100000000000001" customHeight="1">
      <c r="A65">
        <v>0</v>
      </c>
      <c r="B65" s="65">
        <v>52</v>
      </c>
      <c r="C65" s="104" t="s">
        <v>110</v>
      </c>
      <c r="D65" s="134" t="s">
        <v>110</v>
      </c>
      <c r="E65" s="135" t="s">
        <v>110</v>
      </c>
      <c r="F65" s="125" t="s">
        <v>110</v>
      </c>
      <c r="G65" s="125" t="s">
        <v>110</v>
      </c>
      <c r="H65" s="69"/>
      <c r="I65" s="69"/>
      <c r="J65" s="70"/>
      <c r="K65" s="70"/>
      <c r="L65" s="70"/>
      <c r="M65" s="200" t="s">
        <v>110</v>
      </c>
      <c r="N65" s="201"/>
      <c r="O65" s="202"/>
      <c r="P65" t="s">
        <v>127</v>
      </c>
    </row>
    <row r="66" spans="1:16" ht="20.100000000000001" customHeight="1">
      <c r="A66">
        <v>0</v>
      </c>
      <c r="B66" s="65">
        <v>53</v>
      </c>
      <c r="C66" s="104" t="s">
        <v>110</v>
      </c>
      <c r="D66" s="134" t="s">
        <v>110</v>
      </c>
      <c r="E66" s="135" t="s">
        <v>110</v>
      </c>
      <c r="F66" s="125" t="s">
        <v>110</v>
      </c>
      <c r="G66" s="125" t="s">
        <v>110</v>
      </c>
      <c r="H66" s="69"/>
      <c r="I66" s="69"/>
      <c r="J66" s="70"/>
      <c r="K66" s="70"/>
      <c r="L66" s="70"/>
      <c r="M66" s="200" t="s">
        <v>110</v>
      </c>
      <c r="N66" s="201"/>
      <c r="O66" s="202"/>
      <c r="P66" t="s">
        <v>127</v>
      </c>
    </row>
    <row r="67" spans="1:16" ht="20.100000000000001" customHeight="1">
      <c r="A67">
        <v>0</v>
      </c>
      <c r="B67" s="65">
        <v>54</v>
      </c>
      <c r="C67" s="104" t="s">
        <v>110</v>
      </c>
      <c r="D67" s="134" t="s">
        <v>110</v>
      </c>
      <c r="E67" s="135" t="s">
        <v>110</v>
      </c>
      <c r="F67" s="125" t="s">
        <v>110</v>
      </c>
      <c r="G67" s="125" t="s">
        <v>110</v>
      </c>
      <c r="H67" s="69"/>
      <c r="I67" s="69"/>
      <c r="J67" s="70"/>
      <c r="K67" s="70"/>
      <c r="L67" s="70"/>
      <c r="M67" s="200" t="s">
        <v>110</v>
      </c>
      <c r="N67" s="201"/>
      <c r="O67" s="202"/>
      <c r="P67" t="s">
        <v>127</v>
      </c>
    </row>
    <row r="68" spans="1:16" ht="20.100000000000001" customHeight="1">
      <c r="A68">
        <v>0</v>
      </c>
      <c r="B68" s="65">
        <v>55</v>
      </c>
      <c r="C68" s="104" t="s">
        <v>110</v>
      </c>
      <c r="D68" s="134" t="s">
        <v>110</v>
      </c>
      <c r="E68" s="135" t="s">
        <v>110</v>
      </c>
      <c r="F68" s="125" t="s">
        <v>110</v>
      </c>
      <c r="G68" s="125" t="s">
        <v>110</v>
      </c>
      <c r="H68" s="69"/>
      <c r="I68" s="69"/>
      <c r="J68" s="70"/>
      <c r="K68" s="70"/>
      <c r="L68" s="70"/>
      <c r="M68" s="200" t="s">
        <v>110</v>
      </c>
      <c r="N68" s="201"/>
      <c r="O68" s="202"/>
      <c r="P68" t="s">
        <v>127</v>
      </c>
    </row>
    <row r="69" spans="1:16" ht="20.100000000000001" customHeight="1">
      <c r="A69">
        <v>0</v>
      </c>
      <c r="B69" s="65">
        <v>56</v>
      </c>
      <c r="C69" s="104" t="s">
        <v>110</v>
      </c>
      <c r="D69" s="134" t="s">
        <v>110</v>
      </c>
      <c r="E69" s="135" t="s">
        <v>110</v>
      </c>
      <c r="F69" s="125" t="s">
        <v>110</v>
      </c>
      <c r="G69" s="125" t="s">
        <v>110</v>
      </c>
      <c r="H69" s="69"/>
      <c r="I69" s="69"/>
      <c r="J69" s="70"/>
      <c r="K69" s="70"/>
      <c r="L69" s="70"/>
      <c r="M69" s="200" t="s">
        <v>110</v>
      </c>
      <c r="N69" s="201"/>
      <c r="O69" s="202"/>
      <c r="P69" t="s">
        <v>127</v>
      </c>
    </row>
    <row r="70" spans="1:16" ht="20.100000000000001" customHeight="1">
      <c r="A70">
        <v>0</v>
      </c>
      <c r="B70" s="65">
        <v>57</v>
      </c>
      <c r="C70" s="104" t="s">
        <v>110</v>
      </c>
      <c r="D70" s="134" t="s">
        <v>110</v>
      </c>
      <c r="E70" s="135" t="s">
        <v>110</v>
      </c>
      <c r="F70" s="125" t="s">
        <v>110</v>
      </c>
      <c r="G70" s="125" t="s">
        <v>110</v>
      </c>
      <c r="H70" s="69"/>
      <c r="I70" s="69"/>
      <c r="J70" s="70"/>
      <c r="K70" s="70"/>
      <c r="L70" s="70"/>
      <c r="M70" s="200" t="s">
        <v>110</v>
      </c>
      <c r="N70" s="201"/>
      <c r="O70" s="202"/>
      <c r="P70" t="s">
        <v>127</v>
      </c>
    </row>
    <row r="71" spans="1:16" ht="20.100000000000001" customHeight="1">
      <c r="A71">
        <v>0</v>
      </c>
      <c r="B71" s="65">
        <v>58</v>
      </c>
      <c r="C71" s="104" t="s">
        <v>110</v>
      </c>
      <c r="D71" s="134" t="s">
        <v>110</v>
      </c>
      <c r="E71" s="135" t="s">
        <v>110</v>
      </c>
      <c r="F71" s="125" t="s">
        <v>110</v>
      </c>
      <c r="G71" s="125" t="s">
        <v>110</v>
      </c>
      <c r="H71" s="69"/>
      <c r="I71" s="69"/>
      <c r="J71" s="70"/>
      <c r="K71" s="70"/>
      <c r="L71" s="70"/>
      <c r="M71" s="200" t="s">
        <v>110</v>
      </c>
      <c r="N71" s="201"/>
      <c r="O71" s="202"/>
      <c r="P71" t="s">
        <v>127</v>
      </c>
    </row>
    <row r="72" spans="1:16" ht="20.100000000000001" customHeight="1">
      <c r="A72">
        <v>0</v>
      </c>
      <c r="B72" s="65">
        <v>59</v>
      </c>
      <c r="C72" s="104" t="s">
        <v>110</v>
      </c>
      <c r="D72" s="134" t="s">
        <v>110</v>
      </c>
      <c r="E72" s="135" t="s">
        <v>110</v>
      </c>
      <c r="F72" s="125" t="s">
        <v>110</v>
      </c>
      <c r="G72" s="125" t="s">
        <v>110</v>
      </c>
      <c r="H72" s="69"/>
      <c r="I72" s="69"/>
      <c r="J72" s="70"/>
      <c r="K72" s="70"/>
      <c r="L72" s="70"/>
      <c r="M72" s="200" t="s">
        <v>110</v>
      </c>
      <c r="N72" s="201"/>
      <c r="O72" s="202"/>
      <c r="P72" t="s">
        <v>127</v>
      </c>
    </row>
    <row r="73" spans="1:16" ht="20.100000000000001" customHeight="1">
      <c r="A73">
        <v>0</v>
      </c>
      <c r="B73" s="65">
        <v>60</v>
      </c>
      <c r="C73" s="104" t="s">
        <v>110</v>
      </c>
      <c r="D73" s="134" t="s">
        <v>110</v>
      </c>
      <c r="E73" s="135" t="s">
        <v>110</v>
      </c>
      <c r="F73" s="125" t="s">
        <v>110</v>
      </c>
      <c r="G73" s="125" t="s">
        <v>110</v>
      </c>
      <c r="H73" s="69"/>
      <c r="I73" s="69"/>
      <c r="J73" s="70"/>
      <c r="K73" s="70"/>
      <c r="L73" s="70"/>
      <c r="M73" s="200" t="s">
        <v>110</v>
      </c>
      <c r="N73" s="201"/>
      <c r="O73" s="202"/>
      <c r="P73" t="s">
        <v>127</v>
      </c>
    </row>
    <row r="74" spans="1:16" ht="23.25" customHeight="1">
      <c r="A74">
        <v>0</v>
      </c>
      <c r="B74" s="75" t="s">
        <v>72</v>
      </c>
      <c r="C74" s="105"/>
      <c r="D74" s="136"/>
      <c r="E74" s="137"/>
      <c r="F74" s="126"/>
      <c r="G74" s="126"/>
      <c r="H74" s="80"/>
      <c r="I74" s="80"/>
      <c r="J74" s="81"/>
      <c r="K74" s="81"/>
      <c r="L74" s="81"/>
      <c r="M74" s="71"/>
      <c r="N74" s="71"/>
      <c r="O74" s="71"/>
    </row>
    <row r="75" spans="1:16" ht="20.100000000000001" customHeight="1">
      <c r="A75">
        <v>0</v>
      </c>
      <c r="B75" s="82" t="s">
        <v>82</v>
      </c>
      <c r="C75" s="106"/>
      <c r="D75" s="138"/>
      <c r="E75" s="139"/>
      <c r="F75" s="127"/>
      <c r="G75" s="127"/>
      <c r="H75" s="87"/>
      <c r="I75" s="87"/>
      <c r="J75" s="88"/>
      <c r="K75" s="88"/>
      <c r="L75" s="88"/>
      <c r="M75" s="89"/>
      <c r="N75" s="89"/>
      <c r="O75" s="89"/>
    </row>
    <row r="76" spans="1:16" ht="20.100000000000001" customHeight="1">
      <c r="A76">
        <v>0</v>
      </c>
      <c r="B76" s="90"/>
      <c r="C76" s="106"/>
      <c r="D76" s="138"/>
      <c r="E76" s="139"/>
      <c r="F76" s="127"/>
      <c r="G76" s="127"/>
      <c r="H76" s="87"/>
      <c r="I76" s="87"/>
      <c r="J76" s="88"/>
      <c r="K76" s="88"/>
      <c r="L76" s="88"/>
      <c r="M76" s="89"/>
      <c r="N76" s="89"/>
      <c r="O76" s="89"/>
    </row>
    <row r="77" spans="1:16" ht="20.100000000000001" customHeight="1">
      <c r="A77" s="100">
        <v>0</v>
      </c>
      <c r="B77" s="90"/>
      <c r="C77" s="106"/>
      <c r="D77" s="138"/>
      <c r="E77" s="139"/>
      <c r="F77" s="127"/>
      <c r="G77" s="127"/>
      <c r="H77" s="87"/>
      <c r="I77" s="87"/>
      <c r="J77" s="88"/>
      <c r="K77" s="88"/>
      <c r="L77" s="88"/>
      <c r="M77" s="89"/>
      <c r="N77" s="89"/>
      <c r="O77" s="89"/>
    </row>
    <row r="78" spans="1:16" ht="8.25" customHeight="1">
      <c r="A78" s="100">
        <v>0</v>
      </c>
      <c r="B78" s="90"/>
      <c r="C78" s="106"/>
      <c r="D78" s="138"/>
      <c r="E78" s="139"/>
      <c r="F78" s="127"/>
      <c r="G78" s="127"/>
      <c r="H78" s="87"/>
      <c r="I78" s="87"/>
      <c r="J78" s="88"/>
      <c r="K78" s="88"/>
      <c r="L78" s="88"/>
      <c r="M78" s="89"/>
      <c r="N78" s="89"/>
      <c r="O78" s="89"/>
    </row>
    <row r="79" spans="1:16" ht="20.100000000000001" customHeight="1">
      <c r="A79" s="100">
        <v>0</v>
      </c>
      <c r="B79" s="91"/>
      <c r="C79" s="118" t="s">
        <v>112</v>
      </c>
      <c r="D79" s="138"/>
      <c r="E79" s="139"/>
      <c r="F79" s="127"/>
      <c r="G79" s="127"/>
      <c r="H79" s="87"/>
      <c r="I79" s="87"/>
      <c r="J79" s="88"/>
      <c r="K79" s="88"/>
      <c r="L79" s="88"/>
      <c r="M79" s="89"/>
      <c r="N79" s="89"/>
      <c r="O79" s="89"/>
    </row>
    <row r="80" spans="1:16" ht="12.75" customHeight="1">
      <c r="A80" s="100">
        <v>0</v>
      </c>
      <c r="B80" s="91"/>
      <c r="C80" s="106"/>
      <c r="D80" s="138"/>
      <c r="E80" s="139"/>
      <c r="F80" s="127"/>
      <c r="G80" s="127"/>
      <c r="H80" s="121" t="e">
        <v>#NAME?</v>
      </c>
      <c r="I80" s="121"/>
      <c r="J80" s="122">
        <v>7</v>
      </c>
      <c r="K80" s="88"/>
      <c r="L80" s="88"/>
      <c r="M80" s="101" t="s">
        <v>52</v>
      </c>
      <c r="N80" s="89" t="e">
        <v>#NAME?</v>
      </c>
      <c r="O80" s="89"/>
    </row>
    <row r="81" spans="1:16" ht="20.100000000000001" customHeight="1">
      <c r="A81">
        <v>0</v>
      </c>
      <c r="B81" s="92">
        <v>61</v>
      </c>
      <c r="C81" s="107" t="s">
        <v>110</v>
      </c>
      <c r="D81" s="140" t="s">
        <v>110</v>
      </c>
      <c r="E81" s="141" t="s">
        <v>110</v>
      </c>
      <c r="F81" s="128" t="s">
        <v>110</v>
      </c>
      <c r="G81" s="128" t="s">
        <v>110</v>
      </c>
      <c r="H81" s="96"/>
      <c r="I81" s="96"/>
      <c r="J81" s="97"/>
      <c r="K81" s="97"/>
      <c r="L81" s="97"/>
      <c r="M81" s="210" t="s">
        <v>110</v>
      </c>
      <c r="N81" s="211"/>
      <c r="O81" s="212"/>
      <c r="P81" t="s">
        <v>127</v>
      </c>
    </row>
    <row r="82" spans="1:16" ht="20.100000000000001" customHeight="1">
      <c r="A82">
        <v>0</v>
      </c>
      <c r="B82" s="65">
        <v>62</v>
      </c>
      <c r="C82" s="104" t="s">
        <v>110</v>
      </c>
      <c r="D82" s="134" t="s">
        <v>110</v>
      </c>
      <c r="E82" s="135" t="s">
        <v>110</v>
      </c>
      <c r="F82" s="125" t="s">
        <v>110</v>
      </c>
      <c r="G82" s="125" t="s">
        <v>110</v>
      </c>
      <c r="H82" s="69"/>
      <c r="I82" s="69"/>
      <c r="J82" s="70"/>
      <c r="K82" s="70"/>
      <c r="L82" s="70"/>
      <c r="M82" s="200" t="s">
        <v>110</v>
      </c>
      <c r="N82" s="201"/>
      <c r="O82" s="202"/>
      <c r="P82" t="s">
        <v>127</v>
      </c>
    </row>
    <row r="83" spans="1:16" ht="20.100000000000001" customHeight="1">
      <c r="A83">
        <v>0</v>
      </c>
      <c r="B83" s="65">
        <v>63</v>
      </c>
      <c r="C83" s="104" t="s">
        <v>110</v>
      </c>
      <c r="D83" s="134" t="s">
        <v>110</v>
      </c>
      <c r="E83" s="135" t="s">
        <v>110</v>
      </c>
      <c r="F83" s="125" t="s">
        <v>110</v>
      </c>
      <c r="G83" s="125" t="s">
        <v>110</v>
      </c>
      <c r="H83" s="69"/>
      <c r="I83" s="69"/>
      <c r="J83" s="70"/>
      <c r="K83" s="70"/>
      <c r="L83" s="70"/>
      <c r="M83" s="200" t="s">
        <v>110</v>
      </c>
      <c r="N83" s="201"/>
      <c r="O83" s="202"/>
      <c r="P83" t="s">
        <v>127</v>
      </c>
    </row>
    <row r="84" spans="1:16" ht="20.100000000000001" customHeight="1">
      <c r="A84">
        <v>0</v>
      </c>
      <c r="B84" s="65">
        <v>64</v>
      </c>
      <c r="C84" s="104" t="s">
        <v>110</v>
      </c>
      <c r="D84" s="134" t="s">
        <v>110</v>
      </c>
      <c r="E84" s="135" t="s">
        <v>110</v>
      </c>
      <c r="F84" s="125" t="s">
        <v>110</v>
      </c>
      <c r="G84" s="125" t="s">
        <v>110</v>
      </c>
      <c r="H84" s="69"/>
      <c r="I84" s="69"/>
      <c r="J84" s="70"/>
      <c r="K84" s="70"/>
      <c r="L84" s="70"/>
      <c r="M84" s="200" t="s">
        <v>110</v>
      </c>
      <c r="N84" s="201"/>
      <c r="O84" s="202"/>
      <c r="P84" t="s">
        <v>127</v>
      </c>
    </row>
    <row r="85" spans="1:16" ht="20.100000000000001" customHeight="1">
      <c r="A85">
        <v>0</v>
      </c>
      <c r="B85" s="65">
        <v>65</v>
      </c>
      <c r="C85" s="104" t="s">
        <v>110</v>
      </c>
      <c r="D85" s="134" t="s">
        <v>110</v>
      </c>
      <c r="E85" s="135" t="s">
        <v>110</v>
      </c>
      <c r="F85" s="125" t="s">
        <v>110</v>
      </c>
      <c r="G85" s="125" t="s">
        <v>110</v>
      </c>
      <c r="H85" s="69"/>
      <c r="I85" s="69"/>
      <c r="J85" s="70"/>
      <c r="K85" s="70"/>
      <c r="L85" s="70"/>
      <c r="M85" s="200" t="s">
        <v>110</v>
      </c>
      <c r="N85" s="201"/>
      <c r="O85" s="202"/>
      <c r="P85" t="s">
        <v>127</v>
      </c>
    </row>
    <row r="86" spans="1:16" ht="20.100000000000001" customHeight="1">
      <c r="A86">
        <v>0</v>
      </c>
      <c r="B86" s="65">
        <v>66</v>
      </c>
      <c r="C86" s="104" t="s">
        <v>110</v>
      </c>
      <c r="D86" s="134" t="s">
        <v>110</v>
      </c>
      <c r="E86" s="135" t="s">
        <v>110</v>
      </c>
      <c r="F86" s="125" t="s">
        <v>110</v>
      </c>
      <c r="G86" s="125" t="s">
        <v>110</v>
      </c>
      <c r="H86" s="69"/>
      <c r="I86" s="69"/>
      <c r="J86" s="70"/>
      <c r="K86" s="70"/>
      <c r="L86" s="70"/>
      <c r="M86" s="200" t="s">
        <v>110</v>
      </c>
      <c r="N86" s="201"/>
      <c r="O86" s="202"/>
      <c r="P86" t="s">
        <v>127</v>
      </c>
    </row>
    <row r="87" spans="1:16" ht="20.100000000000001" customHeight="1">
      <c r="A87">
        <v>0</v>
      </c>
      <c r="B87" s="65">
        <v>67</v>
      </c>
      <c r="C87" s="104" t="s">
        <v>110</v>
      </c>
      <c r="D87" s="134" t="s">
        <v>110</v>
      </c>
      <c r="E87" s="135" t="s">
        <v>110</v>
      </c>
      <c r="F87" s="125" t="s">
        <v>110</v>
      </c>
      <c r="G87" s="125" t="s">
        <v>110</v>
      </c>
      <c r="H87" s="69"/>
      <c r="I87" s="69"/>
      <c r="J87" s="70"/>
      <c r="K87" s="70"/>
      <c r="L87" s="70"/>
      <c r="M87" s="200" t="s">
        <v>110</v>
      </c>
      <c r="N87" s="201"/>
      <c r="O87" s="202"/>
      <c r="P87" t="s">
        <v>127</v>
      </c>
    </row>
    <row r="88" spans="1:16" ht="20.100000000000001" customHeight="1">
      <c r="A88">
        <v>0</v>
      </c>
      <c r="B88" s="65">
        <v>68</v>
      </c>
      <c r="C88" s="104" t="s">
        <v>110</v>
      </c>
      <c r="D88" s="134" t="s">
        <v>110</v>
      </c>
      <c r="E88" s="135" t="s">
        <v>110</v>
      </c>
      <c r="F88" s="125" t="s">
        <v>110</v>
      </c>
      <c r="G88" s="125" t="s">
        <v>110</v>
      </c>
      <c r="H88" s="69"/>
      <c r="I88" s="69"/>
      <c r="J88" s="70"/>
      <c r="K88" s="70"/>
      <c r="L88" s="70"/>
      <c r="M88" s="200" t="s">
        <v>110</v>
      </c>
      <c r="N88" s="201"/>
      <c r="O88" s="202"/>
      <c r="P88" t="s">
        <v>127</v>
      </c>
    </row>
    <row r="89" spans="1:16" ht="20.100000000000001" customHeight="1">
      <c r="A89">
        <v>0</v>
      </c>
      <c r="B89" s="65">
        <v>69</v>
      </c>
      <c r="C89" s="104" t="s">
        <v>110</v>
      </c>
      <c r="D89" s="134" t="s">
        <v>110</v>
      </c>
      <c r="E89" s="135" t="s">
        <v>110</v>
      </c>
      <c r="F89" s="125" t="s">
        <v>110</v>
      </c>
      <c r="G89" s="125" t="s">
        <v>110</v>
      </c>
      <c r="H89" s="69"/>
      <c r="I89" s="69"/>
      <c r="J89" s="70"/>
      <c r="K89" s="70"/>
      <c r="L89" s="70"/>
      <c r="M89" s="200" t="s">
        <v>110</v>
      </c>
      <c r="N89" s="201"/>
      <c r="O89" s="202"/>
      <c r="P89" t="s">
        <v>127</v>
      </c>
    </row>
    <row r="90" spans="1:16" ht="20.100000000000001" customHeight="1">
      <c r="A90">
        <v>0</v>
      </c>
      <c r="B90" s="65">
        <v>70</v>
      </c>
      <c r="C90" s="104" t="s">
        <v>110</v>
      </c>
      <c r="D90" s="134" t="s">
        <v>110</v>
      </c>
      <c r="E90" s="135" t="s">
        <v>110</v>
      </c>
      <c r="F90" s="125" t="s">
        <v>110</v>
      </c>
      <c r="G90" s="125" t="s">
        <v>110</v>
      </c>
      <c r="H90" s="69"/>
      <c r="I90" s="69"/>
      <c r="J90" s="70"/>
      <c r="K90" s="70"/>
      <c r="L90" s="70"/>
      <c r="M90" s="200" t="s">
        <v>110</v>
      </c>
      <c r="N90" s="201"/>
      <c r="O90" s="202"/>
      <c r="P90" t="s">
        <v>127</v>
      </c>
    </row>
    <row r="91" spans="1:16" ht="20.100000000000001" customHeight="1">
      <c r="A91">
        <v>0</v>
      </c>
      <c r="B91" s="65">
        <v>71</v>
      </c>
      <c r="C91" s="104" t="s">
        <v>110</v>
      </c>
      <c r="D91" s="134" t="s">
        <v>110</v>
      </c>
      <c r="E91" s="135" t="s">
        <v>110</v>
      </c>
      <c r="F91" s="125" t="s">
        <v>110</v>
      </c>
      <c r="G91" s="125" t="s">
        <v>110</v>
      </c>
      <c r="H91" s="69"/>
      <c r="I91" s="69"/>
      <c r="J91" s="70"/>
      <c r="K91" s="70"/>
      <c r="L91" s="70"/>
      <c r="M91" s="200" t="s">
        <v>110</v>
      </c>
      <c r="N91" s="201"/>
      <c r="O91" s="202"/>
      <c r="P91" t="s">
        <v>127</v>
      </c>
    </row>
    <row r="92" spans="1:16" ht="20.100000000000001" customHeight="1">
      <c r="A92">
        <v>0</v>
      </c>
      <c r="B92" s="65">
        <v>72</v>
      </c>
      <c r="C92" s="104" t="s">
        <v>110</v>
      </c>
      <c r="D92" s="134" t="s">
        <v>110</v>
      </c>
      <c r="E92" s="135" t="s">
        <v>110</v>
      </c>
      <c r="F92" s="125" t="s">
        <v>110</v>
      </c>
      <c r="G92" s="125" t="s">
        <v>110</v>
      </c>
      <c r="H92" s="69"/>
      <c r="I92" s="69"/>
      <c r="J92" s="70"/>
      <c r="K92" s="70"/>
      <c r="L92" s="70"/>
      <c r="M92" s="200" t="s">
        <v>110</v>
      </c>
      <c r="N92" s="201"/>
      <c r="O92" s="202"/>
      <c r="P92" t="s">
        <v>127</v>
      </c>
    </row>
    <row r="93" spans="1:16" ht="20.100000000000001" customHeight="1">
      <c r="A93">
        <v>0</v>
      </c>
      <c r="B93" s="65">
        <v>73</v>
      </c>
      <c r="C93" s="104" t="s">
        <v>110</v>
      </c>
      <c r="D93" s="134" t="s">
        <v>110</v>
      </c>
      <c r="E93" s="135" t="s">
        <v>110</v>
      </c>
      <c r="F93" s="125" t="s">
        <v>110</v>
      </c>
      <c r="G93" s="125" t="s">
        <v>110</v>
      </c>
      <c r="H93" s="69"/>
      <c r="I93" s="69"/>
      <c r="J93" s="70"/>
      <c r="K93" s="70"/>
      <c r="L93" s="70"/>
      <c r="M93" s="200" t="s">
        <v>110</v>
      </c>
      <c r="N93" s="201"/>
      <c r="O93" s="202"/>
      <c r="P93" t="s">
        <v>127</v>
      </c>
    </row>
    <row r="94" spans="1:16" ht="20.100000000000001" customHeight="1">
      <c r="A94">
        <v>0</v>
      </c>
      <c r="B94" s="65">
        <v>74</v>
      </c>
      <c r="C94" s="104" t="s">
        <v>110</v>
      </c>
      <c r="D94" s="134" t="s">
        <v>110</v>
      </c>
      <c r="E94" s="135" t="s">
        <v>110</v>
      </c>
      <c r="F94" s="125" t="s">
        <v>110</v>
      </c>
      <c r="G94" s="125" t="s">
        <v>110</v>
      </c>
      <c r="H94" s="69"/>
      <c r="I94" s="69"/>
      <c r="J94" s="70"/>
      <c r="K94" s="70"/>
      <c r="L94" s="70"/>
      <c r="M94" s="200" t="s">
        <v>110</v>
      </c>
      <c r="N94" s="201"/>
      <c r="O94" s="202"/>
      <c r="P94" t="s">
        <v>127</v>
      </c>
    </row>
    <row r="95" spans="1:16" ht="20.100000000000001" customHeight="1">
      <c r="A95">
        <v>0</v>
      </c>
      <c r="B95" s="65">
        <v>75</v>
      </c>
      <c r="C95" s="104" t="s">
        <v>110</v>
      </c>
      <c r="D95" s="134" t="s">
        <v>110</v>
      </c>
      <c r="E95" s="135" t="s">
        <v>110</v>
      </c>
      <c r="F95" s="125" t="s">
        <v>110</v>
      </c>
      <c r="G95" s="125" t="s">
        <v>110</v>
      </c>
      <c r="H95" s="69"/>
      <c r="I95" s="69"/>
      <c r="J95" s="70"/>
      <c r="K95" s="70"/>
      <c r="L95" s="70"/>
      <c r="M95" s="200" t="s">
        <v>110</v>
      </c>
      <c r="N95" s="201"/>
      <c r="O95" s="202"/>
      <c r="P95" t="s">
        <v>127</v>
      </c>
    </row>
    <row r="96" spans="1:16" ht="20.100000000000001" customHeight="1">
      <c r="A96">
        <v>0</v>
      </c>
      <c r="B96" s="65">
        <v>76</v>
      </c>
      <c r="C96" s="104" t="s">
        <v>110</v>
      </c>
      <c r="D96" s="134" t="s">
        <v>110</v>
      </c>
      <c r="E96" s="135" t="s">
        <v>110</v>
      </c>
      <c r="F96" s="125" t="s">
        <v>110</v>
      </c>
      <c r="G96" s="125" t="s">
        <v>110</v>
      </c>
      <c r="H96" s="69"/>
      <c r="I96" s="69"/>
      <c r="J96" s="70"/>
      <c r="K96" s="70"/>
      <c r="L96" s="70"/>
      <c r="M96" s="200" t="s">
        <v>110</v>
      </c>
      <c r="N96" s="201"/>
      <c r="O96" s="202"/>
      <c r="P96" t="s">
        <v>127</v>
      </c>
    </row>
    <row r="97" spans="1:16" ht="20.100000000000001" customHeight="1">
      <c r="A97">
        <v>0</v>
      </c>
      <c r="B97" s="65">
        <v>77</v>
      </c>
      <c r="C97" s="104" t="s">
        <v>110</v>
      </c>
      <c r="D97" s="134" t="s">
        <v>110</v>
      </c>
      <c r="E97" s="135" t="s">
        <v>110</v>
      </c>
      <c r="F97" s="125" t="s">
        <v>110</v>
      </c>
      <c r="G97" s="125" t="s">
        <v>110</v>
      </c>
      <c r="H97" s="69"/>
      <c r="I97" s="69"/>
      <c r="J97" s="70"/>
      <c r="K97" s="70"/>
      <c r="L97" s="70"/>
      <c r="M97" s="200" t="s">
        <v>110</v>
      </c>
      <c r="N97" s="201"/>
      <c r="O97" s="202"/>
      <c r="P97" t="s">
        <v>127</v>
      </c>
    </row>
    <row r="98" spans="1:16" ht="20.100000000000001" customHeight="1">
      <c r="A98">
        <v>0</v>
      </c>
      <c r="B98" s="65">
        <v>78</v>
      </c>
      <c r="C98" s="104" t="s">
        <v>110</v>
      </c>
      <c r="D98" s="134" t="s">
        <v>110</v>
      </c>
      <c r="E98" s="135" t="s">
        <v>110</v>
      </c>
      <c r="F98" s="125" t="s">
        <v>110</v>
      </c>
      <c r="G98" s="125" t="s">
        <v>110</v>
      </c>
      <c r="H98" s="69"/>
      <c r="I98" s="69"/>
      <c r="J98" s="70"/>
      <c r="K98" s="70"/>
      <c r="L98" s="70"/>
      <c r="M98" s="200" t="s">
        <v>110</v>
      </c>
      <c r="N98" s="201"/>
      <c r="O98" s="202"/>
      <c r="P98" t="s">
        <v>127</v>
      </c>
    </row>
    <row r="99" spans="1:16" ht="20.100000000000001" customHeight="1">
      <c r="A99">
        <v>0</v>
      </c>
      <c r="B99" s="65">
        <v>79</v>
      </c>
      <c r="C99" s="104" t="s">
        <v>110</v>
      </c>
      <c r="D99" s="134" t="s">
        <v>110</v>
      </c>
      <c r="E99" s="135" t="s">
        <v>110</v>
      </c>
      <c r="F99" s="125" t="s">
        <v>110</v>
      </c>
      <c r="G99" s="125" t="s">
        <v>110</v>
      </c>
      <c r="H99" s="69"/>
      <c r="I99" s="69"/>
      <c r="J99" s="70"/>
      <c r="K99" s="70"/>
      <c r="L99" s="70"/>
      <c r="M99" s="200" t="s">
        <v>110</v>
      </c>
      <c r="N99" s="201"/>
      <c r="O99" s="202"/>
      <c r="P99" t="s">
        <v>127</v>
      </c>
    </row>
    <row r="100" spans="1:16" ht="20.100000000000001" customHeight="1">
      <c r="A100">
        <v>0</v>
      </c>
      <c r="B100" s="65">
        <v>80</v>
      </c>
      <c r="C100" s="104" t="s">
        <v>110</v>
      </c>
      <c r="D100" s="134" t="s">
        <v>110</v>
      </c>
      <c r="E100" s="135" t="s">
        <v>110</v>
      </c>
      <c r="F100" s="125" t="s">
        <v>110</v>
      </c>
      <c r="G100" s="125" t="s">
        <v>110</v>
      </c>
      <c r="H100" s="69"/>
      <c r="I100" s="69"/>
      <c r="J100" s="70"/>
      <c r="K100" s="70"/>
      <c r="L100" s="70"/>
      <c r="M100" s="200" t="s">
        <v>110</v>
      </c>
      <c r="N100" s="201"/>
      <c r="O100" s="202"/>
      <c r="P100" t="s">
        <v>127</v>
      </c>
    </row>
    <row r="101" spans="1:16" ht="20.100000000000001" customHeight="1">
      <c r="A101">
        <v>0</v>
      </c>
      <c r="B101" s="65">
        <v>81</v>
      </c>
      <c r="C101" s="104" t="s">
        <v>110</v>
      </c>
      <c r="D101" s="134" t="s">
        <v>110</v>
      </c>
      <c r="E101" s="135" t="s">
        <v>110</v>
      </c>
      <c r="F101" s="125" t="s">
        <v>110</v>
      </c>
      <c r="G101" s="125" t="s">
        <v>110</v>
      </c>
      <c r="H101" s="69"/>
      <c r="I101" s="69"/>
      <c r="J101" s="70"/>
      <c r="K101" s="70"/>
      <c r="L101" s="70"/>
      <c r="M101" s="200" t="s">
        <v>110</v>
      </c>
      <c r="N101" s="201"/>
      <c r="O101" s="202"/>
      <c r="P101" t="s">
        <v>127</v>
      </c>
    </row>
    <row r="102" spans="1:16" ht="20.100000000000001" customHeight="1">
      <c r="A102">
        <v>0</v>
      </c>
      <c r="B102" s="65">
        <v>82</v>
      </c>
      <c r="C102" s="104" t="s">
        <v>110</v>
      </c>
      <c r="D102" s="134" t="s">
        <v>110</v>
      </c>
      <c r="E102" s="135" t="s">
        <v>110</v>
      </c>
      <c r="F102" s="125" t="s">
        <v>110</v>
      </c>
      <c r="G102" s="125" t="s">
        <v>110</v>
      </c>
      <c r="H102" s="69"/>
      <c r="I102" s="69"/>
      <c r="J102" s="70"/>
      <c r="K102" s="70"/>
      <c r="L102" s="70"/>
      <c r="M102" s="200" t="s">
        <v>110</v>
      </c>
      <c r="N102" s="201"/>
      <c r="O102" s="202"/>
      <c r="P102" t="s">
        <v>127</v>
      </c>
    </row>
    <row r="103" spans="1:16" ht="20.100000000000001" customHeight="1">
      <c r="A103">
        <v>0</v>
      </c>
      <c r="B103" s="65">
        <v>83</v>
      </c>
      <c r="C103" s="104" t="s">
        <v>110</v>
      </c>
      <c r="D103" s="134" t="s">
        <v>110</v>
      </c>
      <c r="E103" s="135" t="s">
        <v>110</v>
      </c>
      <c r="F103" s="125" t="s">
        <v>110</v>
      </c>
      <c r="G103" s="125" t="s">
        <v>110</v>
      </c>
      <c r="H103" s="69"/>
      <c r="I103" s="69"/>
      <c r="J103" s="70"/>
      <c r="K103" s="70"/>
      <c r="L103" s="70"/>
      <c r="M103" s="200" t="s">
        <v>110</v>
      </c>
      <c r="N103" s="201"/>
      <c r="O103" s="202"/>
      <c r="P103" t="s">
        <v>127</v>
      </c>
    </row>
    <row r="104" spans="1:16" ht="20.100000000000001" customHeight="1">
      <c r="A104">
        <v>0</v>
      </c>
      <c r="B104" s="65">
        <v>84</v>
      </c>
      <c r="C104" s="104" t="s">
        <v>110</v>
      </c>
      <c r="D104" s="134" t="s">
        <v>110</v>
      </c>
      <c r="E104" s="135" t="s">
        <v>110</v>
      </c>
      <c r="F104" s="125" t="s">
        <v>110</v>
      </c>
      <c r="G104" s="125" t="s">
        <v>110</v>
      </c>
      <c r="H104" s="69"/>
      <c r="I104" s="69"/>
      <c r="J104" s="70"/>
      <c r="K104" s="70"/>
      <c r="L104" s="70"/>
      <c r="M104" s="200" t="s">
        <v>110</v>
      </c>
      <c r="N104" s="201"/>
      <c r="O104" s="202"/>
      <c r="P104" t="s">
        <v>127</v>
      </c>
    </row>
    <row r="105" spans="1:16" ht="20.100000000000001" customHeight="1">
      <c r="A105">
        <v>0</v>
      </c>
      <c r="B105" s="65">
        <v>85</v>
      </c>
      <c r="C105" s="104" t="s">
        <v>110</v>
      </c>
      <c r="D105" s="134" t="s">
        <v>110</v>
      </c>
      <c r="E105" s="135" t="s">
        <v>110</v>
      </c>
      <c r="F105" s="125" t="s">
        <v>110</v>
      </c>
      <c r="G105" s="125" t="s">
        <v>110</v>
      </c>
      <c r="H105" s="69"/>
      <c r="I105" s="69"/>
      <c r="J105" s="70"/>
      <c r="K105" s="70"/>
      <c r="L105" s="70"/>
      <c r="M105" s="200" t="s">
        <v>110</v>
      </c>
      <c r="N105" s="201"/>
      <c r="O105" s="202"/>
      <c r="P105" t="s">
        <v>127</v>
      </c>
    </row>
    <row r="106" spans="1:16" ht="20.100000000000001" customHeight="1">
      <c r="A106">
        <v>0</v>
      </c>
      <c r="B106" s="65">
        <v>86</v>
      </c>
      <c r="C106" s="104" t="s">
        <v>110</v>
      </c>
      <c r="D106" s="134" t="s">
        <v>110</v>
      </c>
      <c r="E106" s="135" t="s">
        <v>110</v>
      </c>
      <c r="F106" s="125" t="s">
        <v>110</v>
      </c>
      <c r="G106" s="125" t="s">
        <v>110</v>
      </c>
      <c r="H106" s="69"/>
      <c r="I106" s="69"/>
      <c r="J106" s="70"/>
      <c r="K106" s="70"/>
      <c r="L106" s="70"/>
      <c r="M106" s="200" t="s">
        <v>110</v>
      </c>
      <c r="N106" s="201"/>
      <c r="O106" s="202"/>
      <c r="P106" t="s">
        <v>127</v>
      </c>
    </row>
    <row r="107" spans="1:16" ht="20.100000000000001" customHeight="1">
      <c r="A107">
        <v>0</v>
      </c>
      <c r="B107" s="65">
        <v>87</v>
      </c>
      <c r="C107" s="104" t="s">
        <v>110</v>
      </c>
      <c r="D107" s="134" t="s">
        <v>110</v>
      </c>
      <c r="E107" s="135" t="s">
        <v>110</v>
      </c>
      <c r="F107" s="125" t="s">
        <v>110</v>
      </c>
      <c r="G107" s="125" t="s">
        <v>110</v>
      </c>
      <c r="H107" s="69"/>
      <c r="I107" s="69"/>
      <c r="J107" s="70"/>
      <c r="K107" s="70"/>
      <c r="L107" s="70"/>
      <c r="M107" s="200" t="s">
        <v>110</v>
      </c>
      <c r="N107" s="201"/>
      <c r="O107" s="202"/>
      <c r="P107" t="s">
        <v>127</v>
      </c>
    </row>
    <row r="108" spans="1:16" ht="20.100000000000001" customHeight="1">
      <c r="A108">
        <v>0</v>
      </c>
      <c r="B108" s="65">
        <v>88</v>
      </c>
      <c r="C108" s="104" t="s">
        <v>110</v>
      </c>
      <c r="D108" s="134" t="s">
        <v>110</v>
      </c>
      <c r="E108" s="135" t="s">
        <v>110</v>
      </c>
      <c r="F108" s="125" t="s">
        <v>110</v>
      </c>
      <c r="G108" s="125" t="s">
        <v>110</v>
      </c>
      <c r="H108" s="69"/>
      <c r="I108" s="69"/>
      <c r="J108" s="70"/>
      <c r="K108" s="70"/>
      <c r="L108" s="70"/>
      <c r="M108" s="200" t="s">
        <v>110</v>
      </c>
      <c r="N108" s="201"/>
      <c r="O108" s="202"/>
      <c r="P108" t="s">
        <v>127</v>
      </c>
    </row>
    <row r="109" spans="1:16" ht="20.100000000000001" customHeight="1">
      <c r="A109">
        <v>0</v>
      </c>
      <c r="B109" s="65">
        <v>89</v>
      </c>
      <c r="C109" s="104" t="s">
        <v>110</v>
      </c>
      <c r="D109" s="134" t="s">
        <v>110</v>
      </c>
      <c r="E109" s="135" t="s">
        <v>110</v>
      </c>
      <c r="F109" s="125" t="s">
        <v>110</v>
      </c>
      <c r="G109" s="125" t="s">
        <v>110</v>
      </c>
      <c r="H109" s="69"/>
      <c r="I109" s="69"/>
      <c r="J109" s="70"/>
      <c r="K109" s="70"/>
      <c r="L109" s="70"/>
      <c r="M109" s="200" t="s">
        <v>110</v>
      </c>
      <c r="N109" s="201"/>
      <c r="O109" s="202"/>
      <c r="P109" t="s">
        <v>127</v>
      </c>
    </row>
    <row r="110" spans="1:16" ht="20.100000000000001" customHeight="1">
      <c r="A110">
        <v>0</v>
      </c>
      <c r="B110" s="65">
        <v>90</v>
      </c>
      <c r="C110" s="104" t="s">
        <v>110</v>
      </c>
      <c r="D110" s="134" t="s">
        <v>110</v>
      </c>
      <c r="E110" s="135" t="s">
        <v>110</v>
      </c>
      <c r="F110" s="125" t="s">
        <v>110</v>
      </c>
      <c r="G110" s="125" t="s">
        <v>110</v>
      </c>
      <c r="H110" s="69"/>
      <c r="I110" s="69"/>
      <c r="J110" s="70"/>
      <c r="K110" s="70"/>
      <c r="L110" s="70"/>
      <c r="M110" s="200" t="s">
        <v>110</v>
      </c>
      <c r="N110" s="201"/>
      <c r="O110" s="202"/>
      <c r="P110" t="s">
        <v>127</v>
      </c>
    </row>
    <row r="111" spans="1:16" ht="23.25" customHeight="1">
      <c r="B111" s="75" t="s">
        <v>72</v>
      </c>
      <c r="C111" s="76"/>
      <c r="D111" s="136"/>
      <c r="E111" s="137"/>
      <c r="F111" s="79"/>
      <c r="G111" s="126"/>
      <c r="H111" s="80"/>
      <c r="I111" s="80"/>
      <c r="J111" s="81"/>
      <c r="K111" s="81"/>
      <c r="L111" s="81"/>
      <c r="M111" s="71"/>
      <c r="N111" s="71"/>
      <c r="O111" s="71"/>
    </row>
    <row r="112" spans="1:16" ht="20.100000000000001" customHeight="1">
      <c r="B112" s="82" t="s">
        <v>78</v>
      </c>
      <c r="C112" s="83"/>
      <c r="D112" s="138"/>
      <c r="E112" s="139"/>
      <c r="F112" s="86"/>
      <c r="G112" s="127"/>
      <c r="H112" s="87"/>
      <c r="I112" s="87"/>
      <c r="J112" s="88"/>
      <c r="K112" s="88"/>
      <c r="L112" s="88"/>
      <c r="M112" s="89"/>
      <c r="N112" s="89"/>
      <c r="O112" s="89"/>
    </row>
    <row r="113" spans="1:15" ht="20.100000000000001" customHeight="1">
      <c r="B113" s="90"/>
      <c r="C113" s="83"/>
      <c r="D113" s="138"/>
      <c r="E113" s="139"/>
      <c r="F113" s="86"/>
      <c r="G113" s="127"/>
      <c r="H113" s="87"/>
      <c r="I113" s="87"/>
      <c r="J113" s="88"/>
      <c r="K113" s="88"/>
      <c r="L113" s="88"/>
      <c r="M113" s="89"/>
      <c r="N113" s="89"/>
      <c r="O113" s="89"/>
    </row>
    <row r="114" spans="1:15" ht="20.100000000000001" customHeight="1">
      <c r="B114" s="90"/>
      <c r="C114" s="83"/>
      <c r="D114" s="138"/>
      <c r="E114" s="139"/>
      <c r="F114" s="86"/>
      <c r="G114" s="127"/>
      <c r="H114" s="87"/>
      <c r="I114" s="87"/>
      <c r="J114" s="88"/>
      <c r="K114" s="88"/>
      <c r="L114" s="88"/>
      <c r="M114" s="89"/>
      <c r="N114" s="89"/>
      <c r="O114" s="89"/>
    </row>
    <row r="115" spans="1:15" ht="7.5" customHeight="1">
      <c r="B115" s="90"/>
      <c r="C115" s="83"/>
      <c r="D115" s="138"/>
      <c r="E115" s="139"/>
      <c r="F115" s="86"/>
      <c r="G115" s="127"/>
      <c r="H115" s="87"/>
      <c r="I115" s="87"/>
      <c r="J115" s="88"/>
      <c r="K115" s="88"/>
      <c r="L115" s="88"/>
      <c r="M115" s="89"/>
      <c r="N115" s="89"/>
      <c r="O115" s="89"/>
    </row>
    <row r="116" spans="1:15" ht="20.100000000000001" customHeight="1">
      <c r="B116" s="91"/>
      <c r="C116" s="118" t="s">
        <v>112</v>
      </c>
      <c r="D116" s="138"/>
      <c r="E116" s="139"/>
      <c r="F116" s="86"/>
      <c r="G116" s="127"/>
      <c r="H116" s="87"/>
      <c r="I116" s="87"/>
      <c r="J116" s="88"/>
      <c r="K116" s="88"/>
      <c r="L116" s="88"/>
      <c r="M116" s="89"/>
      <c r="N116" s="89"/>
      <c r="O116" s="89"/>
    </row>
    <row r="117" spans="1:15" ht="12.75" customHeight="1">
      <c r="A117" s="102">
        <v>0</v>
      </c>
      <c r="M117" s="103" t="s">
        <v>53</v>
      </c>
      <c r="N117" t="e">
        <v>#NAME?</v>
      </c>
    </row>
  </sheetData>
  <mergeCells count="107">
    <mergeCell ref="C1:D1"/>
    <mergeCell ref="F1:L1"/>
    <mergeCell ref="C2:D2"/>
    <mergeCell ref="F2:L2"/>
    <mergeCell ref="D3:L3"/>
    <mergeCell ref="B4:L4"/>
    <mergeCell ref="B6:B7"/>
    <mergeCell ref="C6:C7"/>
    <mergeCell ref="D6:D7"/>
    <mergeCell ref="E6:E7"/>
    <mergeCell ref="F6:F7"/>
    <mergeCell ref="H6:H7"/>
    <mergeCell ref="J6:J7"/>
    <mergeCell ref="K6:L6"/>
    <mergeCell ref="I6:I7"/>
    <mergeCell ref="M6:O7"/>
    <mergeCell ref="M8:O8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32:O32"/>
    <mergeCell ref="M33:O33"/>
    <mergeCell ref="M34:O34"/>
    <mergeCell ref="M35:O35"/>
    <mergeCell ref="M36:O36"/>
    <mergeCell ref="M37:O37"/>
    <mergeCell ref="M44:O44"/>
    <mergeCell ref="M45:O45"/>
    <mergeCell ref="M46:O46"/>
    <mergeCell ref="M47:O47"/>
    <mergeCell ref="M48:O48"/>
    <mergeCell ref="M49:O49"/>
    <mergeCell ref="M50:O50"/>
    <mergeCell ref="M51:O51"/>
    <mergeCell ref="M52:O52"/>
    <mergeCell ref="M53:O53"/>
    <mergeCell ref="M54:O54"/>
    <mergeCell ref="M55:O55"/>
    <mergeCell ref="M56:O56"/>
    <mergeCell ref="M57:O57"/>
    <mergeCell ref="M58:O58"/>
    <mergeCell ref="M59:O59"/>
    <mergeCell ref="M60:O60"/>
    <mergeCell ref="M61:O61"/>
    <mergeCell ref="M62:O62"/>
    <mergeCell ref="M63:O63"/>
    <mergeCell ref="M64:O64"/>
    <mergeCell ref="M65:O65"/>
    <mergeCell ref="M66:O66"/>
    <mergeCell ref="M87:O87"/>
    <mergeCell ref="M88:O88"/>
    <mergeCell ref="M89:O89"/>
    <mergeCell ref="M90:O90"/>
    <mergeCell ref="M91:O91"/>
    <mergeCell ref="M67:O67"/>
    <mergeCell ref="M68:O68"/>
    <mergeCell ref="M69:O69"/>
    <mergeCell ref="M70:O70"/>
    <mergeCell ref="M71:O71"/>
    <mergeCell ref="M72:O72"/>
    <mergeCell ref="M73:O73"/>
    <mergeCell ref="M81:O81"/>
    <mergeCell ref="M82:O82"/>
    <mergeCell ref="M101:O101"/>
    <mergeCell ref="M108:O108"/>
    <mergeCell ref="M109:O109"/>
    <mergeCell ref="M110:O110"/>
    <mergeCell ref="G6:G7"/>
    <mergeCell ref="M102:O102"/>
    <mergeCell ref="M103:O103"/>
    <mergeCell ref="M104:O104"/>
    <mergeCell ref="M105:O105"/>
    <mergeCell ref="M106:O106"/>
    <mergeCell ref="M107:O107"/>
    <mergeCell ref="M92:O92"/>
    <mergeCell ref="M93:O93"/>
    <mergeCell ref="M94:O94"/>
    <mergeCell ref="M95:O95"/>
    <mergeCell ref="M96:O96"/>
    <mergeCell ref="M97:O97"/>
    <mergeCell ref="M98:O98"/>
    <mergeCell ref="M99:O99"/>
    <mergeCell ref="M100:O100"/>
    <mergeCell ref="M83:O83"/>
    <mergeCell ref="M84:O84"/>
    <mergeCell ref="M85:O85"/>
    <mergeCell ref="M86:O86"/>
  </mergeCells>
  <conditionalFormatting sqref="G6:G37 G44:G73 G81:G110 A76:A116 M76:O116 M8:O74 A8:A74">
    <cfRule type="cellIs" dxfId="1" priority="9" stopIfTrue="1" operator="equal">
      <formula>0</formula>
    </cfRule>
  </conditionalFormatting>
  <conditionalFormatting sqref="M75:O75 A75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0"/>
  <sheetViews>
    <sheetView workbookViewId="0">
      <selection activeCell="E10" sqref="E10"/>
    </sheetView>
  </sheetViews>
  <sheetFormatPr defaultRowHeight="15"/>
  <sheetData>
    <row r="1" spans="1:6" ht="16.5" thickTop="1">
      <c r="A1" s="108" t="s">
        <v>48</v>
      </c>
      <c r="B1" s="109" t="s">
        <v>79</v>
      </c>
      <c r="C1" s="110" t="s">
        <v>80</v>
      </c>
      <c r="D1" s="111" t="s">
        <v>81</v>
      </c>
    </row>
    <row r="2" spans="1:6" ht="15.75">
      <c r="A2" s="123">
        <v>301</v>
      </c>
      <c r="B2" s="124">
        <v>45</v>
      </c>
      <c r="C2" s="114">
        <v>1</v>
      </c>
      <c r="D2">
        <f t="shared" ref="D2" si="0">B2-C2</f>
        <v>44</v>
      </c>
    </row>
    <row r="3" spans="1:6" ht="15.75">
      <c r="A3" s="112">
        <v>501</v>
      </c>
      <c r="B3" s="113">
        <v>45</v>
      </c>
      <c r="C3" s="114">
        <v>2</v>
      </c>
      <c r="D3">
        <f t="shared" ref="D3:D9" si="1">B3-C3</f>
        <v>43</v>
      </c>
      <c r="E3" s="114">
        <v>2</v>
      </c>
    </row>
    <row r="4" spans="1:6" ht="15.75">
      <c r="A4" s="112">
        <v>502</v>
      </c>
      <c r="B4" s="113">
        <v>57</v>
      </c>
      <c r="C4" s="114">
        <v>3</v>
      </c>
      <c r="D4">
        <f t="shared" si="1"/>
        <v>54</v>
      </c>
      <c r="E4" s="114">
        <v>2</v>
      </c>
    </row>
    <row r="5" spans="1:6" ht="15.75">
      <c r="A5" s="112">
        <v>507</v>
      </c>
      <c r="B5" s="113">
        <v>65</v>
      </c>
      <c r="C5" s="114">
        <v>5</v>
      </c>
      <c r="D5">
        <f t="shared" si="1"/>
        <v>60</v>
      </c>
      <c r="E5" s="114"/>
      <c r="F5">
        <f t="shared" ref="F5:F9" si="2">B5-E5</f>
        <v>65</v>
      </c>
    </row>
    <row r="6" spans="1:6" ht="15.75">
      <c r="A6" s="112">
        <v>508</v>
      </c>
      <c r="B6" s="113">
        <v>28</v>
      </c>
      <c r="C6" s="114">
        <v>2</v>
      </c>
      <c r="D6">
        <f t="shared" si="1"/>
        <v>26</v>
      </c>
      <c r="E6" s="114"/>
      <c r="F6">
        <f t="shared" si="2"/>
        <v>28</v>
      </c>
    </row>
    <row r="7" spans="1:6" ht="15.75">
      <c r="A7" s="112">
        <v>609</v>
      </c>
      <c r="B7" s="113">
        <v>45</v>
      </c>
      <c r="C7" s="114">
        <v>3</v>
      </c>
      <c r="D7">
        <f t="shared" si="1"/>
        <v>42</v>
      </c>
      <c r="E7" s="114">
        <v>2</v>
      </c>
    </row>
    <row r="8" spans="1:6" ht="15.75">
      <c r="A8" s="112">
        <v>610</v>
      </c>
      <c r="B8" s="113">
        <v>45</v>
      </c>
      <c r="C8" s="114">
        <v>2</v>
      </c>
      <c r="D8">
        <f t="shared" si="1"/>
        <v>43</v>
      </c>
      <c r="E8" s="114"/>
      <c r="F8">
        <f t="shared" si="2"/>
        <v>45</v>
      </c>
    </row>
    <row r="9" spans="1:6" ht="15.75">
      <c r="A9" s="112">
        <v>623</v>
      </c>
      <c r="B9" s="113">
        <v>45</v>
      </c>
      <c r="C9" s="114">
        <v>2</v>
      </c>
      <c r="D9">
        <f t="shared" si="1"/>
        <v>43</v>
      </c>
      <c r="E9" s="114"/>
      <c r="F9">
        <f t="shared" si="2"/>
        <v>45</v>
      </c>
    </row>
    <row r="10" spans="1:6" ht="15.75">
      <c r="A10" s="115"/>
      <c r="B10" s="116">
        <f>SUM(B2:B9)</f>
        <v>375</v>
      </c>
      <c r="C10" s="114"/>
      <c r="D10" s="117">
        <f>SUM(D2:D9)</f>
        <v>355</v>
      </c>
      <c r="E10" s="114"/>
      <c r="F10" s="117">
        <f>SUM(F3:F9)</f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IN DS LOP</vt:lpstr>
      <vt:lpstr>IN DS LOP (2)</vt:lpstr>
      <vt:lpstr>IN DS LOP (3)</vt:lpstr>
      <vt:lpstr>IN DS LOP (4)</vt:lpstr>
      <vt:lpstr>DSTHI (3)</vt:lpstr>
      <vt:lpstr>DSTHI (4)</vt:lpstr>
      <vt:lpstr>Sheet1</vt:lpstr>
      <vt:lpstr>'DSTHI (4)'!Print_Area</vt:lpstr>
      <vt:lpstr>'DSTHI (4)'!Print_Titles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2017-12-25T01:13:49Z</cp:lastPrinted>
  <dcterms:created xsi:type="dcterms:W3CDTF">2009-04-20T08:11:00Z</dcterms:created>
  <dcterms:modified xsi:type="dcterms:W3CDTF">2017-12-25T02:18:14Z</dcterms:modified>
</cp:coreProperties>
</file>